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e3a16f47f721f32a/Mutual/Año 2023/AT ATE/"/>
    </mc:Choice>
  </mc:AlternateContent>
  <xr:revisionPtr revIDLastSave="355" documentId="8_{E263A89A-8446-46BE-8683-CB225BE97E7C}" xr6:coauthVersionLast="47" xr6:coauthVersionMax="47" xr10:uidLastSave="{00FF2C4B-9358-4165-8886-E4DDC7D36570}"/>
  <bookViews>
    <workbookView xWindow="-108" yWindow="-108" windowWidth="23256" windowHeight="12456" tabRatio="816" activeTab="1" xr2:uid="{00000000-000D-0000-FFFF-FFFF00000000}"/>
  </bookViews>
  <sheets>
    <sheet name="Instructivo MIPER" sheetId="2" r:id="rId1"/>
    <sheet name="Anexo N°2 IPER&gt;25 Trabajadores" sheetId="1" r:id="rId2"/>
    <sheet name="tipo control" sheetId="7" state="hidden" r:id="rId3"/>
    <sheet name="Clasificación según riesgo" sheetId="6" state="hidden" r:id="rId4"/>
    <sheet name="Factores de riesgos" sheetId="4" state="hidden" r:id="rId5"/>
    <sheet name="Criterios de Evaluación IPER" sheetId="3" r:id="rId6"/>
    <sheet name="Anexo N°2 IPER&lt;=25 Trabajadores" sheetId="5" r:id="rId7"/>
  </sheets>
  <definedNames>
    <definedName name="CLASIFICACIONDELRIESGO">#REF!</definedName>
    <definedName name="DICOTOMICO">#REF!</definedName>
    <definedName name="FACTOR_DE_RIESGO_RELACIONADO_A_MÁQUINAS_HERRAMIENTAS_Y_EQUIPOS">'Factores de riesgos'!$C$2:$C$18</definedName>
    <definedName name="FACTOR_DE_RIESGO_RELACIONADO_A_MATERIAS_PRIMAS_Y_SUSTANCIAS">'Factores de riesgos'!$D$2:$D$13</definedName>
    <definedName name="FACTOR_DE_RIESGO_RELACIONADO_AL_FACTOR_HUMANO">'Factores de riesgos'!$B$2:$B$53</definedName>
    <definedName name="FACTOR_DE_RIESGO_RELACIONADOS_AL_AMBIENTE_DE_TRABAJO">'Factores de riesgos'!$E$2:$E$22</definedName>
    <definedName name="FACTORDERIESGO">'Anexo N°2 IPER&gt;25 Trabajadores'!$DO$3:$DO$6</definedName>
    <definedName name="FACTORESDERIESGO">#REF!</definedName>
    <definedName name="FACTORESDERIESGOS">'Factores de riesgos'!$A$2:$A$5</definedName>
    <definedName name="PLAZOS">#REF!</definedName>
    <definedName name="TABLA_PRO_CONS">#REF!</definedName>
    <definedName name="tipocontrol">'tipo control'!$A$2:$A$6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4" i="1" l="1"/>
  <c r="L64" i="1" s="1"/>
  <c r="L63" i="1"/>
  <c r="K63" i="1"/>
  <c r="K62" i="1"/>
  <c r="L62" i="1" s="1"/>
  <c r="K61" i="1"/>
  <c r="L61" i="1" s="1"/>
  <c r="K60" i="1"/>
  <c r="L60" i="1" s="1"/>
  <c r="L59" i="1"/>
  <c r="K59" i="1"/>
  <c r="K58" i="1"/>
  <c r="L58" i="1" s="1"/>
  <c r="K57" i="1"/>
  <c r="L57" i="1" s="1"/>
  <c r="K56" i="1"/>
  <c r="L56" i="1" s="1"/>
  <c r="L55" i="1"/>
  <c r="K55" i="1"/>
  <c r="K54" i="1"/>
  <c r="L54" i="1" s="1"/>
  <c r="K53" i="1"/>
  <c r="L53" i="1" s="1"/>
  <c r="K52" i="1"/>
  <c r="L52" i="1" s="1"/>
  <c r="L51" i="1"/>
  <c r="K51" i="1"/>
  <c r="K50" i="1"/>
  <c r="L50" i="1" s="1"/>
  <c r="K49" i="1"/>
  <c r="L49" i="1" s="1"/>
  <c r="K48" i="1"/>
  <c r="L48" i="1" s="1"/>
  <c r="L47" i="1"/>
  <c r="K47" i="1"/>
  <c r="K46" i="1"/>
  <c r="L46" i="1" s="1"/>
  <c r="K45" i="1"/>
  <c r="L45" i="1" s="1"/>
  <c r="K24" i="1"/>
  <c r="L24" i="1" s="1"/>
  <c r="K23" i="1"/>
  <c r="L23" i="1" s="1"/>
  <c r="K22" i="1"/>
  <c r="L22" i="1" s="1"/>
  <c r="K21" i="1"/>
  <c r="L21" i="1" s="1"/>
  <c r="K38" i="1" l="1"/>
  <c r="L38" i="1" s="1"/>
  <c r="K26" i="1"/>
  <c r="L26" i="1" s="1"/>
  <c r="K25" i="1"/>
  <c r="L25" i="1" s="1"/>
  <c r="K44" i="1"/>
  <c r="L44" i="1" s="1"/>
  <c r="K29" i="1" l="1"/>
  <c r="L29" i="1" s="1"/>
  <c r="K43" i="1"/>
  <c r="L43" i="1" s="1"/>
  <c r="K33" i="1"/>
  <c r="L33" i="1" s="1"/>
  <c r="K32" i="1"/>
  <c r="L32" i="1" s="1"/>
  <c r="K31" i="1"/>
  <c r="L31" i="1" s="1"/>
  <c r="K17" i="1"/>
  <c r="L17" i="1" s="1"/>
  <c r="K42" i="1"/>
  <c r="L42" i="1" s="1"/>
  <c r="K41" i="1"/>
  <c r="L41" i="1" s="1"/>
  <c r="K40" i="1"/>
  <c r="L40" i="1" s="1"/>
  <c r="K35" i="1"/>
  <c r="L35" i="1" s="1"/>
  <c r="K36" i="1"/>
  <c r="L36" i="1" s="1"/>
  <c r="K34" i="1"/>
  <c r="L34" i="1" s="1"/>
  <c r="K39" i="1"/>
  <c r="L39" i="1" s="1"/>
  <c r="K19" i="1"/>
  <c r="L19" i="1" s="1"/>
  <c r="K30" i="1"/>
  <c r="L30" i="1" s="1"/>
  <c r="K28" i="1"/>
  <c r="L28" i="1" s="1"/>
  <c r="K20" i="1"/>
  <c r="L20" i="1" s="1"/>
  <c r="K27" i="1"/>
  <c r="L27" i="1" s="1"/>
  <c r="K37" i="1"/>
  <c r="L37" i="1" s="1"/>
  <c r="K18" i="1" l="1"/>
  <c r="L18" i="1" s="1"/>
</calcChain>
</file>

<file path=xl/sharedStrings.xml><?xml version="1.0" encoding="utf-8"?>
<sst xmlns="http://schemas.openxmlformats.org/spreadsheetml/2006/main" count="1089" uniqueCount="316">
  <si>
    <t>Instructivo para completar la MIPER</t>
  </si>
  <si>
    <t>Razón Social</t>
  </si>
  <si>
    <t>En este campo se debe registrar la razón social de la empresa.</t>
  </si>
  <si>
    <t>RUT</t>
  </si>
  <si>
    <t>En este campo se debe registrar el RUT de la empresa.</t>
  </si>
  <si>
    <t>Dirección</t>
  </si>
  <si>
    <t>En este campo se debe registrar la dirección de la empresa.</t>
  </si>
  <si>
    <t>Actividad económica principal</t>
  </si>
  <si>
    <t>En este campo se debe registrar la actividad económica principal de la empresa.</t>
  </si>
  <si>
    <t>Comuna</t>
  </si>
  <si>
    <t>En este campo se debe registrar la comuna donde se encuentra ubicada la empresa.</t>
  </si>
  <si>
    <t>Región</t>
  </si>
  <si>
    <t>En este campo se debe registrar la región donde se encuentra ubicada la empresa.</t>
  </si>
  <si>
    <t>N° de Trabajadores/as</t>
  </si>
  <si>
    <t>En este campo se debe indicar la cantidad total de trabajadores/as de la empresa.</t>
  </si>
  <si>
    <t>Nombre Centro de trabajo</t>
  </si>
  <si>
    <t>En este campo se debe escribir el nombre mediante el cual se identifica el centro de trabajo en cuestión, entendiendo que una empresa puede tener más de un centro de trabajo.</t>
  </si>
  <si>
    <t>N° de adherente</t>
  </si>
  <si>
    <t>En este campo se debe registrar el número de adherente de la empresa.</t>
  </si>
  <si>
    <t>N° de Trabajadores/as centro de trabajo</t>
  </si>
  <si>
    <t>En este campo se debe indicar la cantidad total de trabajadores/as del centro de trabajo.</t>
  </si>
  <si>
    <t>Fecha elaboración Matriz IPER</t>
  </si>
  <si>
    <t>En este campo se debe indicar la fecha en la cual se elaboró la primera versión de la MIPER.</t>
  </si>
  <si>
    <t>Nombre responsable de la elaboración de la MIPER</t>
  </si>
  <si>
    <t>En este campo se debe indicar el nombre completo del responsable de la elaboración de la MIPER.</t>
  </si>
  <si>
    <t>Nombre del proceso (operacional/apoyo)</t>
  </si>
  <si>
    <t>En este campo se debe identificar con precisión el nombre del proceso ya sea, operacional o de apoyo. Ej: Promoción de productos/Proceso operacional.</t>
  </si>
  <si>
    <t>Fecha actualización Matriz IPER</t>
  </si>
  <si>
    <t>En este campo se debe indicar la fecha de la última actualización vigente de la MIPER.</t>
  </si>
  <si>
    <t xml:space="preserve">Nombre quién Revisa </t>
  </si>
  <si>
    <t>En este campo se debe identificar al responsable de revisar la MIPER.</t>
  </si>
  <si>
    <t xml:space="preserve">Nombre quién Aprueba </t>
  </si>
  <si>
    <t>En este campo se debe identificar al responsable de aprobar la MIPER.</t>
  </si>
  <si>
    <t>ACTIVIDAD</t>
  </si>
  <si>
    <t>En este campo se debe identificar la actividad que compone el proceso productivo o de apoyo</t>
  </si>
  <si>
    <t>TAREA</t>
  </si>
  <si>
    <t xml:space="preserve">En este campo se debe identificar la unidad última de trabajo, que es donde principalmente se presentan los riesgos de daño o deterioro de la salud de los trabajadores. </t>
  </si>
  <si>
    <t>RUTINARIA / NO RUTINARIA</t>
  </si>
  <si>
    <t>En este campo, se debe identificar si las actividades se ejecutan de forma permanente o eventual.</t>
  </si>
  <si>
    <t>FACTOR DE RIESGO</t>
  </si>
  <si>
    <t>En este campo debe elegir una de las opciones de factor de riesgo según la natureleza del riesgo que quiere buscar</t>
  </si>
  <si>
    <t>RIESGO</t>
  </si>
  <si>
    <t>En este campo se debe registrar el o los riesgos asociados a los peligros identificados.</t>
  </si>
  <si>
    <t>EVALUACIÓN DEL RIESGO</t>
  </si>
  <si>
    <t>PROBABILIDAD</t>
  </si>
  <si>
    <t>En este campo se debe indicar la probabilidad de ocurrencia o nivel de exposición utilizando los Criterios de evaluación IPER.</t>
  </si>
  <si>
    <t>CONSECUENCIA</t>
  </si>
  <si>
    <t>En este campo se debe indicar la consecuencia o severidad del daño, utilizando los Criterios de evaluación IPER.</t>
  </si>
  <si>
    <t>VEP</t>
  </si>
  <si>
    <t>En este campo se debe registrar el valor estimado, para lo cual se sugiere utilizar los Criterios de evaluación IPER.</t>
  </si>
  <si>
    <t>CLASIFICACIÓN DEL RIESGO</t>
  </si>
  <si>
    <t>En este campo se debe registrar la clasificación del riesgo derivada de la valoración, para lo cual se sugiere utilizar los Criterios de evaluación IPER.</t>
  </si>
  <si>
    <t>TIPO DE CONTROL</t>
  </si>
  <si>
    <t>En este campo la organización debe indicar de qué tipo es el control que se adoptará, considerando la Jerarquía de Controles:
I Eliminación del riesgo.
II Sustitución del riesgo.
III Implementación de Controles de Ingeniería.
IV Control Administrativo.
V Uso de Elementos de Protección Personal.
Cabe señalar, que aquellos riesgos que cuenten con normativa específica, deben ser abordados de acuerdo a lo establecido por dicha normativa.</t>
  </si>
  <si>
    <t>MEDIDA DE CONTROL</t>
  </si>
  <si>
    <r>
      <t xml:space="preserve">En este campo la organización debe registrar la o las medidas de control a aplicar para el riesgo evaluado. Cabe señalar, que aquellos riesgos que cuenten con normativa específica, deben ser abordados de acuerdo a lo establecido por dicha normativa.
</t>
    </r>
    <r>
      <rPr>
        <b/>
        <sz val="11"/>
        <color theme="1"/>
        <rFont val="Calibri"/>
        <family val="2"/>
        <scheme val="minor"/>
      </rPr>
      <t>Nota: Si requiere mayor información para establecer medidas de control consulte nuestro sitio web "www.mutual.cl, donde encontrara recomendaciones para abordar los riesgos derivados de los peligros identificados por vuestra organización.</t>
    </r>
  </si>
  <si>
    <t>ESTA CONTROLADO EL RIESGO</t>
  </si>
  <si>
    <t>La empresa debe indicar si el riesgo se encuentra o no, controlado</t>
  </si>
  <si>
    <t>RESPONSABLE</t>
  </si>
  <si>
    <t>En este campo, se debe registrar el nombre de el o los responsables de ejecutar los controles.</t>
  </si>
  <si>
    <t>PLAZOS</t>
  </si>
  <si>
    <t>En este campo, se debe registrar el plazo para la ejecución de los controles.</t>
  </si>
  <si>
    <t xml:space="preserve">Anexo N°2, Matriz de Identificación de Peligros y Evaluacion de Riesgos (IPER) </t>
  </si>
  <si>
    <t>rev 00</t>
  </si>
  <si>
    <t>FACTOR_DE_RIESGO_RELACIONADO_AL_FACTOR_HUMANO</t>
  </si>
  <si>
    <t>FACTOR_DE_RIESGO_RELACIONADO_A_MÁQUINAS_HERRAMIENTAS_Y_EQUIPOS</t>
  </si>
  <si>
    <t>FACTOR_DE_RIESGO_RELACIONADO_A_MATERIAS_PRIMAS_Y_SUSTANCIAS</t>
  </si>
  <si>
    <t xml:space="preserve">FACTOR_DE_RIESGO_RELACIONADOS_AL_AMBIENTE_DE_TRABAJO </t>
  </si>
  <si>
    <t>Fecha elaboración</t>
  </si>
  <si>
    <t>Rut</t>
  </si>
  <si>
    <t>Fecha actualización</t>
  </si>
  <si>
    <t xml:space="preserve">Dirección </t>
  </si>
  <si>
    <t>N° de Trabajadores centro</t>
  </si>
  <si>
    <t xml:space="preserve">Actividad Económica Principal </t>
  </si>
  <si>
    <t>Fecha de elaboración</t>
  </si>
  <si>
    <t xml:space="preserve">Nombre responsable </t>
  </si>
  <si>
    <t>Nombre proceso (operacional/apoyo)</t>
  </si>
  <si>
    <t>Número de trabajadores</t>
  </si>
  <si>
    <t>RUTINARIA /NO RUTINARIA</t>
  </si>
  <si>
    <t>PELIGRO</t>
  </si>
  <si>
    <t>DAÑO PROBABLE</t>
  </si>
  <si>
    <t xml:space="preserve">TIPO  DE CONTROL </t>
  </si>
  <si>
    <t xml:space="preserve">MEDIDA DE CONTROL </t>
  </si>
  <si>
    <t>MR</t>
  </si>
  <si>
    <t>CLASIFICACION DEL RIESGO</t>
  </si>
  <si>
    <t>SI</t>
  </si>
  <si>
    <t>EXPLOSIONES</t>
  </si>
  <si>
    <t>CONTROL INGENIERIL</t>
  </si>
  <si>
    <t>CONTROL ADMINISTRATIVO</t>
  </si>
  <si>
    <t>TIPOCONTROL</t>
  </si>
  <si>
    <t>MEDIDA DE CONTROL ELIMINACIÓN DEL RIESGO</t>
  </si>
  <si>
    <t>MEDIDA DE CONTROL SUSTITUCIÓN DEL RIESGO</t>
  </si>
  <si>
    <t>MEDIDA DE CONTROL INGENIERIL</t>
  </si>
  <si>
    <t>MEDIDA DE CONTROL ADMINISTRATIVO</t>
  </si>
  <si>
    <t>MEDIDA DE CONTROL PROTECCIÓN PERSONAL</t>
  </si>
  <si>
    <t>Descripción Riesgo</t>
  </si>
  <si>
    <t>Código:</t>
  </si>
  <si>
    <t>Es crítico</t>
  </si>
  <si>
    <t>Clasificación del riesgo &lt;=25</t>
  </si>
  <si>
    <t>CAÍDAS_AL_MISMO_NIVEL</t>
  </si>
  <si>
    <t>A1</t>
  </si>
  <si>
    <t>NO</t>
  </si>
  <si>
    <t>MODERADO</t>
  </si>
  <si>
    <t>CAÍDAS_A_DISTINTO_NIVEL</t>
  </si>
  <si>
    <t>A2</t>
  </si>
  <si>
    <t>TOLERABLE</t>
  </si>
  <si>
    <t>CAÍDAS_DE_ALTURA</t>
  </si>
  <si>
    <t>A3</t>
  </si>
  <si>
    <t>INTOLERABLE</t>
  </si>
  <si>
    <t>CAÍDAS_AL_AGUA</t>
  </si>
  <si>
    <t>A4</t>
  </si>
  <si>
    <t>ATRAPAMIENTO</t>
  </si>
  <si>
    <t>B1</t>
  </si>
  <si>
    <t>CAÍDA_DE_OBJETOS</t>
  </si>
  <si>
    <t>B2</t>
  </si>
  <si>
    <t>CORTES_POR_OBJETOS_HERRAMIENTAS_CORTO_PUNZANTES</t>
  </si>
  <si>
    <t>B3</t>
  </si>
  <si>
    <t>CHOQUE_CONTRA_OBJETOS</t>
  </si>
  <si>
    <t>B4</t>
  </si>
  <si>
    <t>CONTACTO_CON_PERSONAS</t>
  </si>
  <si>
    <t>C1</t>
  </si>
  <si>
    <t>CONTACTOS_CON_ANIMALES_Y_0_INSECTOS</t>
  </si>
  <si>
    <t>C2</t>
  </si>
  <si>
    <t>CONTACTOS_TÉRMICOS_POR_CALOR</t>
  </si>
  <si>
    <t>E1</t>
  </si>
  <si>
    <t>CONTACTOS_TÉRMICOS_POR_FRÍO</t>
  </si>
  <si>
    <t>E2</t>
  </si>
  <si>
    <t>CONTACTOS_ELÉCTRICOS_DIRECTOS_BAJA_TENSIÓN</t>
  </si>
  <si>
    <t>F1</t>
  </si>
  <si>
    <t>CONTACTOS_ELÉCTRICOS_DIRECTOS_ALTA_TENSIÓN</t>
  </si>
  <si>
    <t>F2</t>
  </si>
  <si>
    <t>CONTACTOS_ELÉCTRICOS_INDIRECTOS_BAJA_TENSIÓN</t>
  </si>
  <si>
    <t>F3</t>
  </si>
  <si>
    <t>CONTACTOS_ELÉCTRICOS_INDIRECTOS_ALTA_TENSIÓN</t>
  </si>
  <si>
    <t>F4</t>
  </si>
  <si>
    <t>CONTACTO_CON_SUSTANCIAS_CÁUSTICAS_Y_O_CORROSIVAS</t>
  </si>
  <si>
    <t>G1</t>
  </si>
  <si>
    <t>CONTACTO_CON_OTRAS_SUSTANCIAS_QUÍMICAS</t>
  </si>
  <si>
    <t>G2</t>
  </si>
  <si>
    <t>H1</t>
  </si>
  <si>
    <t>IMPORTANTE</t>
  </si>
  <si>
    <t>PROYECCIÓN_DE_FRAGMENTOS_Y_O_PARTÍCULAS</t>
  </si>
  <si>
    <t>H2</t>
  </si>
  <si>
    <t>ATROPELLOS_O_GOLPES_CON_VEHÍCULOS</t>
  </si>
  <si>
    <t>I1</t>
  </si>
  <si>
    <t>CHOQUE_COLISIÓN_O_VOLCAMIENTO</t>
  </si>
  <si>
    <t>I2</t>
  </si>
  <si>
    <t>INCENDIOS</t>
  </si>
  <si>
    <t>J</t>
  </si>
  <si>
    <t>EXPOSICIÓN_A_AMBIENTES_CON_DEFICIENCIA_DE_OXÍGENO</t>
  </si>
  <si>
    <t>K1</t>
  </si>
  <si>
    <t>EXPOSICIÓN_A_SUSTANCIAS_QUÍMICAS_TÓXICAS</t>
  </si>
  <si>
    <t>K2</t>
  </si>
  <si>
    <t>EXPOSICIÓN_A_RADIACIONES_NO_IONIZANTES_ACCIDENTES</t>
  </si>
  <si>
    <t>L1</t>
  </si>
  <si>
    <t>EXPOSICIÓN_A_RADIACIONES_IONIZANTES_ACCIDENTES</t>
  </si>
  <si>
    <t>L2</t>
  </si>
  <si>
    <t>INGESTA_DE_SUSTANCIAS_NOCIVAS</t>
  </si>
  <si>
    <t>M</t>
  </si>
  <si>
    <t>OTROS_RIESGOS</t>
  </si>
  <si>
    <t>N</t>
  </si>
  <si>
    <t>EXPOSICIÓN_A_AEROSOLES_SÓLIDOS</t>
  </si>
  <si>
    <t>O1</t>
  </si>
  <si>
    <t>EXPOSICIÓN_A_AEROSOLES_LÍQUIDOS</t>
  </si>
  <si>
    <t>O2</t>
  </si>
  <si>
    <t>EXPOSICIÓN_A_GASES_Y_VAPORES</t>
  </si>
  <si>
    <t>O3</t>
  </si>
  <si>
    <t>EXPOSICIÓN_A_RUIDO</t>
  </si>
  <si>
    <t>P1</t>
  </si>
  <si>
    <t>EXPOSICIÓN_A_VIBRACIONES</t>
  </si>
  <si>
    <t>P2</t>
  </si>
  <si>
    <t>EXPOSICIÓN_A_RADIACIONES_IONIZANTES_ENFERMEDAD</t>
  </si>
  <si>
    <t>P3</t>
  </si>
  <si>
    <t>EXPOSICIÓN_A_RADIACIONES_NO_IONIZANTES_ENFERMEDAD</t>
  </si>
  <si>
    <t>P4</t>
  </si>
  <si>
    <t>EXPOSICIÓN_A_CALOR</t>
  </si>
  <si>
    <t>P5</t>
  </si>
  <si>
    <t>EXPOSICIÓN_A_FRÍO</t>
  </si>
  <si>
    <t>P6</t>
  </si>
  <si>
    <t>EXPOSICIÓN_A_ALTAS_PRESIONES</t>
  </si>
  <si>
    <t>P7</t>
  </si>
  <si>
    <t>EXPOSICIÓN_A_BAJAS_PRESIONES</t>
  </si>
  <si>
    <t>P8</t>
  </si>
  <si>
    <t>TRASMISIÓN_POR_SANGRE_Y_FLUIDOS</t>
  </si>
  <si>
    <t>Q1</t>
  </si>
  <si>
    <t>TRANSMISIÓN_AÉREA_HÍDRICA_Y_POR_CONTACTO</t>
  </si>
  <si>
    <t>Q2</t>
  </si>
  <si>
    <t>SOBRECARGA_FÍSICA_DEBIDO_A_LA_MANIPULACIÓN_MANUAL_DE_CARGAS</t>
  </si>
  <si>
    <t>R1</t>
  </si>
  <si>
    <t>SOBRECARGA_FÍSICA_DEBIDO_A_LA_MANIPULACIÓN_DE_PERSONAS_PACIENTES</t>
  </si>
  <si>
    <t>R2</t>
  </si>
  <si>
    <t>SOBRECARGA_FÍSICA_DEBIDO_AL_TRABAJO_REPETITIVO_DE_LAS_EXTREMIDADES_SUPERIORES</t>
  </si>
  <si>
    <t>S1</t>
  </si>
  <si>
    <t>SOBRECARGA_POSTURAL_DEBIDO_A_TRABAJO_DE_PIE</t>
  </si>
  <si>
    <t>T1</t>
  </si>
  <si>
    <t>SOBRECARGA_POSTURAL_DEBIDO_A_TRABAJO_SENTADO</t>
  </si>
  <si>
    <t>T2</t>
  </si>
  <si>
    <t>SOBRECARGA_POSTURAL_DEBIDO_A_TRABAJO_EN_CUCLILLAS_AGACHADO</t>
  </si>
  <si>
    <t>T3</t>
  </si>
  <si>
    <t>SOBRECARGA_POSTURAL_DEBIDO_A_TRABAJO_ARRODILLADO</t>
  </si>
  <si>
    <t>T4</t>
  </si>
  <si>
    <t>SOBRECARGA_POSTURAL_DEBIDO_A_TRONCO_INCLINADO_EN_TORSIÓN_O_LATERALIZACIÓN</t>
  </si>
  <si>
    <t>T5</t>
  </si>
  <si>
    <t>SOBRECARGA_POSTURAL_DEBIDO_A_TRABAJO_FUERA_DEL_ALCANCE_FUNCIONAL</t>
  </si>
  <si>
    <t>T6</t>
  </si>
  <si>
    <t>SOBRECARGA_POSTURAL_DEBIDO_A_OTRAS_POSTURAS</t>
  </si>
  <si>
    <t>T7</t>
  </si>
  <si>
    <t>EXIGENCIAS_PSICOLÓGICAS_EN_EL_TRABAJO</t>
  </si>
  <si>
    <t>D1</t>
  </si>
  <si>
    <t>TRABAJO_ACTIVO_Y_DESARROLLO_DE_HABILIDADES</t>
  </si>
  <si>
    <t>D2</t>
  </si>
  <si>
    <t>APOYO_SOCIAL_EN_LA_EMPRESA_Y_CALIDAD_DEL_LIDERAZGO.</t>
  </si>
  <si>
    <t>D3</t>
  </si>
  <si>
    <t>COMPENSACIONES</t>
  </si>
  <si>
    <t>D4</t>
  </si>
  <si>
    <t>DOBLE_PRESENCIA</t>
  </si>
  <si>
    <t>D5</t>
  </si>
  <si>
    <t xml:space="preserve">BAJA
 (LIGERAMENTE DAÑINO) </t>
  </si>
  <si>
    <t>MEDIA 
(DAÑINO)</t>
  </si>
  <si>
    <t>ALTA
 (EXTREMADAMENTE DAÑINO)</t>
  </si>
  <si>
    <t>CRITERIO</t>
  </si>
  <si>
    <t>Esta graduación debe ser adoptada en aquellos casos que pueden causar pequeñas lesiones o daños superficiales (cortes superficiales, magulladuras, etc.), o molestias e irritaciones con tiempos rápidos de recuperación.</t>
  </si>
  <si>
    <t>Esta graduación debe ser adoptada en aquellos casos que pueden causar lesiones (laceraciones, quemaduras, torceduras, etc.) y/o intoxicaciones que pueden causar incapacidad temporal).</t>
  </si>
  <si>
    <t>Esta graduación debe ser adoptada en aquellos casos en los cuales se puedan generar eventos extremadamente dañinos como amputaciones, lesiones múltiples que generen incapacidades permanentes y lesiones fatales.</t>
  </si>
  <si>
    <t>VALOR</t>
  </si>
  <si>
    <t>BAJA</t>
  </si>
  <si>
    <t>El daño ocurrirá rara vez o en contadas ocasiones (posibilidad de ocurrencia remota).</t>
  </si>
  <si>
    <t>MEDIA</t>
  </si>
  <si>
    <t xml:space="preserve">El daño ocurrirá en varias ocasiones (posibilidad de ocurrencia mediana (puede pasar), no siendo tan evidente). </t>
  </si>
  <si>
    <t>ALTA</t>
  </si>
  <si>
    <t xml:space="preserve">El daño ocurrirá siempre o casi siempre (posibilidad de ocurrencia inmediata, siendo evidente que pasará). </t>
  </si>
  <si>
    <t>TRIVIAL</t>
  </si>
  <si>
    <t>No se requiere acción específica</t>
  </si>
  <si>
    <t>No se necesita mejorar la acción preventiva. Sin embargo, se deben considerar soluciones más rentables o mejoras que no supongan una carga económica importante. Se requieren comprobaciones periódicas para asegurar que se mantiene la eficacia de las medidas de control</t>
  </si>
  <si>
    <t>Se deber hacer esfuerzos para reducir el riesgo, determinando las inversiones precisas. Las medidas para reducir el riesgo se deben implementar en un período determinado.
Cuando el riesgo moderado está asociado con consecuencias extremadamente dañinas, se precisará una acción posterior para establecer, con más precisión, la probabilidad de daño como base para determinar la necesidad de mejora de las medidas de control.</t>
  </si>
  <si>
    <t>No se debe comenzar ni continuar el trabajo hasta que se haya reducido el riesgo (puede que se precisen recursos considerables para controlar el riesgo). Cuando el riesgo corresponda a un trabajo que se está realizando, se debe remediar el problema en un tiempo inferior al de los riesgos moderados.</t>
  </si>
  <si>
    <t>No debe comenzar ni continuar el trabajo hasta que se reduzca el riesgo. Si no es posible reducirlo, incluso con recursos ilimitados, se debe prohibir el trabajo.</t>
  </si>
  <si>
    <t xml:space="preserve">Anexo N°2, Matriz de Identificación de peligros y evaluacion de riesgos (IPER) </t>
  </si>
  <si>
    <t>Producción</t>
  </si>
  <si>
    <t>AMBIENTE</t>
  </si>
  <si>
    <t>EXPOSICIÓN A CALOR</t>
  </si>
  <si>
    <t>Difundir Plan de emergencia frente a amenazas por altas temperaturas.</t>
  </si>
  <si>
    <t>Incorporar ayudas mecánicas para tareas de alta exigencia física.</t>
  </si>
  <si>
    <t>Restringir trabajos en aislamiento o en solitario.</t>
  </si>
  <si>
    <t>Planificar pausas de descanso en lugares sombreados, fresco y disponibilidad de agua.</t>
  </si>
  <si>
    <t>Informar a todas las personas trabajadoras, cada vez que la DMC y/o SENAPRED, emita alertas por altas temperaturas y temperaturas extremas en el territorio nacional.</t>
  </si>
  <si>
    <t>Capacitar a las personas trabajadoras y supervisores/as, para que reconozcan síntomas y signos de golpe de calor y agotamiento por calor.</t>
  </si>
  <si>
    <t>Mantener actualizados y vigentes los exámenes ocupacionales de las personas trabajadoras, poniendo especial énfasis en el personal que desarrolle labores con alta exigencia física.</t>
  </si>
  <si>
    <t>Proporcionar ropa de trabajo holgadas, evitando prendas ajustadas que permitan una buena movilidad, y sean transpirables.</t>
  </si>
  <si>
    <t>SEMANAL</t>
  </si>
  <si>
    <t>ANUAL</t>
  </si>
  <si>
    <t>MENSUAL</t>
  </si>
  <si>
    <t>DIARIO</t>
  </si>
  <si>
    <t>SUPERVISOR DE TAREA</t>
  </si>
  <si>
    <t>Trabajador o funcionario expuesto a altas temperaturas de origen ambiental</t>
  </si>
  <si>
    <t>Identificar personas trabajadoras especialmente sensibles (problemas cardiovasculares, respiratorios, renales, diabetes, obesos, mayores de 55 años, u otros que defina la Autoridad Sanitaria).</t>
  </si>
  <si>
    <t>Instalar espacios sombreados para horas de descanso.</t>
  </si>
  <si>
    <t>Programa de aclimatización para personas que trabajan expuestas a altas temperaturas.</t>
  </si>
  <si>
    <t>Modificar ciclos de trabajo incorporando periodos de descanso o recuperación.</t>
  </si>
  <si>
    <t>Contar con un plan de hidratación que provea, mantenga y asegure el abastecimiento de al menos 3 litros de agua fresca por persona al día.</t>
  </si>
  <si>
    <t>Monitorear informes diarios de la DMC y SENAPRED, poniendo atención durante olas de calor.</t>
  </si>
  <si>
    <t>Implementar un sistema de verificación entre compañeros(as) para asegurarse de que las personas trabajadoras se hidraten, accedan a sombra y no presenten síntomas relacionados con agotamiento por calor o golpe de calor.</t>
  </si>
  <si>
    <t>Adaptar menú incorporando alimentación saludable entre las personas trabajadoras. (mayor cantidad de frutas y verduras que aporten agua al organismo  como manzana, sandia, etc. y la disminución de alimentos que tienen efectos diuréticos, tales como, té, café, entre otros.)</t>
  </si>
  <si>
    <t>Elaborar un Plan de emergencia frente a amenazas por altas temperaturas de acuerdo  metodología oficial incorporando protocolo de actuación frente a agotamiento por calor y golpe de calor.</t>
  </si>
  <si>
    <t>ELEMENTOS DE PROTECCIÓN AMBIENTAL</t>
  </si>
  <si>
    <t>Planificación de tareas que impliquen una mayor demanda en horarios menos calurosos,</t>
  </si>
  <si>
    <t>Restringir actividades a la intemperie o al aire libre en los horarios de mayor temperatura.</t>
  </si>
  <si>
    <t>Rotar tareas con alta demanda física.</t>
  </si>
  <si>
    <t>Programar capacitaciones a las personas trabajadoras y supervisores sobre las medidas preventivas correspondientes frente a altas temperaturas.</t>
  </si>
  <si>
    <t xml:space="preserve">
Promover alimentación saludable entre las personas trabajadoras.</t>
  </si>
  <si>
    <t>Instalar aire acondicionado, ventiladores u otro medio en espacios cerrados para reducir temperatura.</t>
  </si>
  <si>
    <t>Instalar un sistema de ventilación natural para reducir temperatura.</t>
  </si>
  <si>
    <t>ENFERMEDAD GRAVE O MUERTE</t>
  </si>
  <si>
    <t>Agricola, pesca, recolección de residuos domiliciarios, transporte, construcción, deportes al aire libre, minería, delivery, telecomunicaciones, trabajo en terreno.</t>
  </si>
  <si>
    <t>HUMANO</t>
  </si>
  <si>
    <t>No realizar descanso en espacios sombreados .</t>
  </si>
  <si>
    <t>No hacer uso de aire acondicionado, ventiladores u otro medio en espacios cerrados para reducir temperatura.</t>
  </si>
  <si>
    <t>No hacer uso de un sistema de ventilación natural para reducir temperatura.</t>
  </si>
  <si>
    <t>No incorporar ayudas mecánicas para tareas de alta exigencia física.</t>
  </si>
  <si>
    <t>Personas que realización actividades a la intemperie o al aire libre desarrollan actividades en horarios de mayor temperatura.</t>
  </si>
  <si>
    <t>Personas que trabajan realizan tareas en aislamiento o en solitario.</t>
  </si>
  <si>
    <t>No se monitorean informes o alertas de altas temperaturas y altas temperaturas emitidas por la DMC y SENAPRED.</t>
  </si>
  <si>
    <t>No se identifican personas trabajadoras especialmente sensibles.</t>
  </si>
  <si>
    <t>No se cuenta con programa de aclimatización para personas que trabajan expuestas a altas temperaturas.</t>
  </si>
  <si>
    <t>No se planifican tareas que impliquen una mayor demanda en horarios menos calurosos,</t>
  </si>
  <si>
    <t>No se restringen actividades a la intemperie o al aire libre en los horarios de mayor temperatura.</t>
  </si>
  <si>
    <t>No se restringen trabajos en aislamiento o en solitario.</t>
  </si>
  <si>
    <t>No se cuentan con pausas de descanso en lugares sombreados, fresco y con disponibilidad de agua potable.</t>
  </si>
  <si>
    <t>No se cuentan con periodos de descanso o recuperación.</t>
  </si>
  <si>
    <t>Se desarrollan actividades con alta demanda física.</t>
  </si>
  <si>
    <t>Falta de monitoreo de temperaturas durante alertas meterológicas.</t>
  </si>
  <si>
    <t>Falta de capacitación sobre medidas preventivas correspondientes frente a altas temperaturas.</t>
  </si>
  <si>
    <t>Falta de un sistema de verificación asociado a síntomas relacionados con agotamiento por calor o golpe de calor.</t>
  </si>
  <si>
    <t>Falta de un programa de alimentación saludable.</t>
  </si>
  <si>
    <t>Ausencia de medidas frente a agotamiento por calor y golpe de calor.</t>
  </si>
  <si>
    <t>Ausencia de difusión de medidas frente a agotamiento por calor y golpe de calor.</t>
  </si>
  <si>
    <t>Falta un programa de vigilancia ocupacional para personas trabajadoras expuestas a una alta exigencia física.</t>
  </si>
  <si>
    <t>No se proporciona ropa de trabajo a personas trabajadoras expuestas a  temperaturas.</t>
  </si>
  <si>
    <t>Personas expuestas a altas temperaturas y altas temperaturas extremas.</t>
  </si>
  <si>
    <t>Personas que trabajan expuestas a altas temperaturas no cuentan con aclimatización.</t>
  </si>
  <si>
    <t>Falta de medios de hidratación.</t>
  </si>
  <si>
    <t>Personas trabajadoras especialmente sensibles se encuentran expuestas a altas temperaturas</t>
  </si>
  <si>
    <t>Personas que realizan tareas que implican una mayor demanda desarrollan actividades en horarios con altas temperaturas y alta temperaturas extremas.</t>
  </si>
  <si>
    <t>Personas que trabajan realizan tareas sin acceder a sombra e hidratación.</t>
  </si>
  <si>
    <t>Personas que trabajan no hacen uso de tiempos para descanso o recuperación.</t>
  </si>
  <si>
    <t>Personas que trabajan realizan tareas con alta demanda física sin resguardo.</t>
  </si>
  <si>
    <t>Personas que trabajan no realizan una hidratación adecuada.</t>
  </si>
  <si>
    <t>Personas que trabajan en periodos de alertas de altas temperaturas y altas temperaturas emitidas por de la DMC y SENAPRED, no realizan medidas preventivas establecidas por la autoridad.</t>
  </si>
  <si>
    <t>Personas trabajadoras y supervisores no llevan a cabo las medidas preventivas correspondientes frente a altas temperaturas.</t>
  </si>
  <si>
    <t>No se verifica que las personas trabajadoras no sufran agotamiento por calor o golpe de calor.</t>
  </si>
  <si>
    <t>Personas que trabajan no acceden a un programa de alimentación saludable.</t>
  </si>
  <si>
    <t>No se implementan medidas de actuación frente a amenazas por altas temperaturas.</t>
  </si>
  <si>
    <t>No se conoce el Plan de emergencia y medidas de actuación frente a altas temperaturas.</t>
  </si>
  <si>
    <t>No se reconocen síntomas y signos de golpe de calor y agotamiento por calor.</t>
  </si>
  <si>
    <t>No se desarrollan exámenes ocupacionales de las personas trabajadoras más sensibles.</t>
  </si>
  <si>
    <t>Personas trabajadoras no hacen uso de ropa de trabajo holgadas y transpirable que ha sido proporcionada por el empleador.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</si>
</sst>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0"/>
      <color theme="1"/>
      <name val="Calibri"/>
      <family val="2"/>
      <scheme val="minor"/>
    </font>
    <font>
      <sz val="11"/>
      <color rgb="FF000000"/>
      <name val="Calibri"/>
      <family val="2"/>
      <scheme val="minor"/>
    </font>
    <font>
      <sz val="11"/>
      <name val="Calibri"/>
      <family val="2"/>
      <scheme val="minor"/>
    </font>
    <font>
      <b/>
      <sz val="22"/>
      <name val="Calibri"/>
      <family val="2"/>
      <scheme val="minor"/>
    </font>
    <font>
      <b/>
      <sz val="14"/>
      <name val="Calibri"/>
      <family val="2"/>
      <scheme val="minor"/>
    </font>
    <font>
      <b/>
      <sz val="18"/>
      <color theme="1"/>
      <name val="Calibri"/>
      <family val="2"/>
      <scheme val="minor"/>
    </font>
    <font>
      <sz val="8"/>
      <color theme="1"/>
      <name val="Calibri"/>
      <family val="2"/>
      <scheme val="minor"/>
    </font>
    <font>
      <sz val="8"/>
      <name val="Calibri"/>
      <family val="2"/>
      <scheme val="minor"/>
    </font>
    <font>
      <sz val="9"/>
      <name val="Calibri"/>
      <family val="2"/>
      <scheme val="minor"/>
    </font>
    <font>
      <b/>
      <sz val="10"/>
      <color theme="1"/>
      <name val="Calibri"/>
      <family val="2"/>
    </font>
    <font>
      <sz val="10"/>
      <color theme="1"/>
      <name val="Calibri"/>
      <family val="2"/>
    </font>
    <font>
      <b/>
      <sz val="8"/>
      <color theme="1"/>
      <name val="Calibri"/>
      <family val="2"/>
      <scheme val="minor"/>
    </font>
    <font>
      <b/>
      <sz val="36"/>
      <name val="Calibri"/>
      <family val="2"/>
      <scheme val="minor"/>
    </font>
    <font>
      <b/>
      <sz val="28"/>
      <name val="Calibri"/>
      <family val="2"/>
      <scheme val="minor"/>
    </font>
    <font>
      <b/>
      <sz val="11"/>
      <color rgb="FF000000"/>
      <name val="Calibri"/>
      <family val="2"/>
      <scheme val="minor"/>
    </font>
    <font>
      <b/>
      <sz val="14"/>
      <color rgb="FF000000"/>
      <name val="Calibri"/>
      <family val="2"/>
      <scheme val="minor"/>
    </font>
    <font>
      <b/>
      <sz val="16"/>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3" tint="0.79998168889431442"/>
        <bgColor indexed="64"/>
      </patternFill>
    </fill>
    <fill>
      <patternFill patternType="solid">
        <fgColor rgb="FFCCFF33"/>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7" tint="-0.249977111117893"/>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000000"/>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46">
    <xf numFmtId="0" fontId="0" fillId="0" borderId="0" xfId="0"/>
    <xf numFmtId="0" fontId="0" fillId="0" borderId="0" xfId="0" applyAlignment="1">
      <alignment vertical="center"/>
    </xf>
    <xf numFmtId="0" fontId="0" fillId="2" borderId="1" xfId="0" applyFill="1" applyBorder="1"/>
    <xf numFmtId="0" fontId="0" fillId="2" borderId="0" xfId="0" applyFill="1"/>
    <xf numFmtId="0" fontId="5" fillId="3" borderId="0" xfId="0" applyFont="1" applyFill="1"/>
    <xf numFmtId="0" fontId="5" fillId="3" borderId="0" xfId="0" applyFont="1" applyFill="1" applyAlignment="1">
      <alignment vertical="top"/>
    </xf>
    <xf numFmtId="0" fontId="5" fillId="3" borderId="1" xfId="0" applyFont="1" applyFill="1" applyBorder="1" applyAlignment="1">
      <alignment vertical="center" wrapText="1"/>
    </xf>
    <xf numFmtId="0" fontId="6" fillId="3" borderId="0" xfId="0" applyFont="1" applyFill="1"/>
    <xf numFmtId="0" fontId="6" fillId="3" borderId="4" xfId="0" applyFont="1" applyFill="1" applyBorder="1" applyAlignment="1">
      <alignment vertical="center" wrapText="1"/>
    </xf>
    <xf numFmtId="0" fontId="6" fillId="3" borderId="6" xfId="0" applyFont="1" applyFill="1" applyBorder="1"/>
    <xf numFmtId="0" fontId="7" fillId="3" borderId="6" xfId="0" applyFont="1" applyFill="1" applyBorder="1" applyAlignment="1">
      <alignment vertical="center"/>
    </xf>
    <xf numFmtId="0" fontId="0" fillId="2" borderId="0" xfId="0"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justify" vertical="top" wrapText="1"/>
    </xf>
    <xf numFmtId="0" fontId="0" fillId="0" borderId="1" xfId="0" applyBorder="1" applyAlignment="1">
      <alignment horizontal="justify" vertical="center" wrapText="1"/>
    </xf>
    <xf numFmtId="0" fontId="0" fillId="7" borderId="1" xfId="0" applyFill="1" applyBorder="1" applyAlignment="1">
      <alignment horizontal="center" vertical="center"/>
    </xf>
    <xf numFmtId="0" fontId="0" fillId="6"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1" fillId="7"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8" fillId="3" borderId="0" xfId="0" applyFont="1" applyFill="1"/>
    <xf numFmtId="0" fontId="6" fillId="3" borderId="2" xfId="0" applyFont="1" applyFill="1" applyBorder="1"/>
    <xf numFmtId="0" fontId="10" fillId="2" borderId="1" xfId="0" applyFont="1" applyFill="1" applyBorder="1" applyAlignment="1">
      <alignment horizontal="center" vertical="center" wrapText="1"/>
    </xf>
    <xf numFmtId="0" fontId="11" fillId="4" borderId="1" xfId="0" applyFont="1" applyFill="1" applyBorder="1" applyAlignment="1">
      <alignment horizontal="left" vertical="center"/>
    </xf>
    <xf numFmtId="0" fontId="11" fillId="4" borderId="1" xfId="0" applyFont="1" applyFill="1" applyBorder="1" applyAlignment="1">
      <alignment vertical="center" wrapText="1"/>
    </xf>
    <xf numFmtId="0" fontId="10" fillId="0" borderId="0" xfId="0" applyFont="1"/>
    <xf numFmtId="0" fontId="12" fillId="4" borderId="1" xfId="0" applyFont="1" applyFill="1" applyBorder="1" applyAlignment="1">
      <alignment horizontal="left" vertical="center"/>
    </xf>
    <xf numFmtId="0" fontId="6" fillId="3" borderId="1" xfId="0" applyFont="1" applyFill="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12" fillId="4" borderId="17" xfId="0" applyFont="1" applyFill="1" applyBorder="1" applyAlignment="1">
      <alignment horizontal="left" vertical="center"/>
    </xf>
    <xf numFmtId="0" fontId="14" fillId="0" borderId="18" xfId="0" applyFont="1" applyBorder="1" applyAlignment="1">
      <alignment horizontal="center" vertical="center" wrapText="1"/>
    </xf>
    <xf numFmtId="0" fontId="0" fillId="0" borderId="16" xfId="0" applyBorder="1" applyAlignment="1">
      <alignment horizontal="center" vertical="center"/>
    </xf>
    <xf numFmtId="0" fontId="14" fillId="0" borderId="3" xfId="0" applyFont="1" applyBorder="1" applyAlignment="1">
      <alignment horizontal="center" vertical="center" wrapText="1"/>
    </xf>
    <xf numFmtId="0" fontId="12" fillId="4" borderId="17" xfId="0" applyFont="1" applyFill="1" applyBorder="1" applyAlignment="1">
      <alignment vertical="center" wrapText="1"/>
    </xf>
    <xf numFmtId="0" fontId="12" fillId="4" borderId="19" xfId="0" applyFont="1" applyFill="1" applyBorder="1" applyAlignment="1">
      <alignment horizontal="left" vertical="center"/>
    </xf>
    <xf numFmtId="0" fontId="14" fillId="0" borderId="20" xfId="0" applyFont="1" applyBorder="1" applyAlignment="1">
      <alignment horizontal="center" vertical="center" wrapText="1"/>
    </xf>
    <xf numFmtId="0" fontId="0" fillId="0" borderId="20" xfId="0" applyBorder="1" applyAlignment="1">
      <alignment horizontal="center" vertical="center"/>
    </xf>
    <xf numFmtId="0" fontId="15" fillId="5" borderId="1" xfId="0" applyFont="1" applyFill="1" applyBorder="1" applyAlignment="1">
      <alignment horizontal="left" wrapText="1"/>
    </xf>
    <xf numFmtId="0" fontId="15" fillId="5" borderId="1" xfId="0" applyFont="1" applyFill="1" applyBorder="1" applyAlignment="1">
      <alignment horizontal="left" vertical="center" wrapText="1"/>
    </xf>
    <xf numFmtId="0" fontId="6" fillId="3" borderId="20" xfId="0" applyFont="1" applyFill="1" applyBorder="1" applyAlignment="1">
      <alignment vertical="center" wrapText="1"/>
    </xf>
    <xf numFmtId="0" fontId="5" fillId="3" borderId="20" xfId="0" applyFont="1" applyFill="1" applyBorder="1" applyAlignment="1">
      <alignment vertical="center" wrapText="1"/>
    </xf>
    <xf numFmtId="0" fontId="3" fillId="5"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8" fillId="3" borderId="1" xfId="0" applyFont="1" applyFill="1" applyBorder="1" applyAlignment="1">
      <alignment vertical="center" wrapText="1"/>
    </xf>
    <xf numFmtId="0" fontId="3" fillId="5" borderId="1" xfId="0" applyFont="1" applyFill="1" applyBorder="1" applyAlignment="1">
      <alignment horizontal="center" vertical="center"/>
    </xf>
    <xf numFmtId="0" fontId="1" fillId="2" borderId="13" xfId="0" applyFont="1" applyFill="1" applyBorder="1"/>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0" fillId="0" borderId="1" xfId="0" applyFont="1" applyBorder="1" applyAlignment="1">
      <alignment horizontal="center" vertical="center" wrapText="1"/>
    </xf>
    <xf numFmtId="0" fontId="1" fillId="2" borderId="0" xfId="0" applyFont="1" applyFill="1"/>
    <xf numFmtId="0" fontId="8" fillId="3" borderId="4" xfId="0" applyFont="1" applyFill="1" applyBorder="1" applyAlignment="1">
      <alignment vertical="center" wrapText="1"/>
    </xf>
    <xf numFmtId="0" fontId="18" fillId="3" borderId="0" xfId="0" applyFont="1" applyFill="1"/>
    <xf numFmtId="0" fontId="19" fillId="3" borderId="1" xfId="0" applyFont="1" applyFill="1" applyBorder="1" applyAlignment="1">
      <alignment vertical="center" wrapText="1"/>
    </xf>
    <xf numFmtId="0" fontId="18" fillId="3" borderId="0" xfId="0" applyFont="1" applyFill="1" applyAlignment="1">
      <alignment vertical="top"/>
    </xf>
    <xf numFmtId="0" fontId="2" fillId="2" borderId="0" xfId="0" applyFont="1" applyFill="1"/>
    <xf numFmtId="0" fontId="0" fillId="2" borderId="9" xfId="0" applyFill="1" applyBorder="1"/>
    <xf numFmtId="0" fontId="7" fillId="3" borderId="12" xfId="0" applyFont="1" applyFill="1" applyBorder="1" applyAlignment="1">
      <alignment vertical="center"/>
    </xf>
    <xf numFmtId="0" fontId="0" fillId="2" borderId="23" xfId="0" applyFill="1" applyBorder="1"/>
    <xf numFmtId="0" fontId="7" fillId="3" borderId="0" xfId="0" applyFont="1" applyFill="1" applyAlignment="1">
      <alignment vertical="center"/>
    </xf>
    <xf numFmtId="0" fontId="8" fillId="3" borderId="24" xfId="0" applyFont="1" applyFill="1" applyBorder="1"/>
    <xf numFmtId="0" fontId="7" fillId="3" borderId="24" xfId="0" applyFont="1" applyFill="1" applyBorder="1" applyAlignment="1">
      <alignment vertical="center"/>
    </xf>
    <xf numFmtId="0" fontId="0" fillId="2" borderId="10" xfId="0" applyFill="1" applyBorder="1"/>
    <xf numFmtId="0" fontId="6" fillId="3" borderId="11" xfId="0" applyFont="1" applyFill="1" applyBorder="1"/>
    <xf numFmtId="0" fontId="1" fillId="2" borderId="27" xfId="0" applyFont="1" applyFill="1" applyBorder="1"/>
    <xf numFmtId="0" fontId="1" fillId="2" borderId="4" xfId="0" applyFont="1" applyFill="1" applyBorder="1"/>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8" fillId="3" borderId="5" xfId="0" applyFont="1" applyFill="1" applyBorder="1" applyAlignment="1">
      <alignment horizontal="left" vertical="center" wrapText="1"/>
    </xf>
    <xf numFmtId="0" fontId="8" fillId="3" borderId="1" xfId="0" applyFont="1" applyFill="1" applyBorder="1" applyAlignment="1">
      <alignment horizontal="left" vertical="center" wrapText="1"/>
    </xf>
    <xf numFmtId="0" fontId="2" fillId="2" borderId="1" xfId="0" applyFont="1" applyFill="1" applyBorder="1" applyAlignment="1">
      <alignment horizontal="center"/>
    </xf>
    <xf numFmtId="0" fontId="8" fillId="3" borderId="1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0" fillId="2" borderId="9" xfId="0" applyFont="1" applyFill="1" applyBorder="1" applyAlignment="1">
      <alignment horizontal="left"/>
    </xf>
    <xf numFmtId="0" fontId="20" fillId="2" borderId="6" xfId="0" applyFont="1" applyFill="1" applyBorder="1" applyAlignment="1">
      <alignment horizontal="left"/>
    </xf>
    <xf numFmtId="0" fontId="20" fillId="2" borderId="12" xfId="0" applyFont="1" applyFill="1" applyBorder="1" applyAlignment="1">
      <alignment horizontal="left"/>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12" xfId="0" applyFont="1" applyFill="1" applyBorder="1" applyAlignment="1">
      <alignment horizontal="center"/>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0" fillId="2" borderId="28" xfId="0" applyFill="1" applyBorder="1" applyAlignment="1">
      <alignment horizontal="center"/>
    </xf>
    <xf numFmtId="0" fontId="3"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8" fillId="3" borderId="11" xfId="0" applyFont="1" applyFill="1" applyBorder="1" applyAlignment="1">
      <alignment horizontal="left" vertical="center" wrapText="1"/>
    </xf>
    <xf numFmtId="0" fontId="8" fillId="3" borderId="4" xfId="0" applyFont="1" applyFill="1" applyBorder="1" applyAlignment="1">
      <alignment horizontal="left" vertical="center" wrapText="1"/>
    </xf>
    <xf numFmtId="0" fontId="16" fillId="3" borderId="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3" xfId="0" applyFont="1" applyFill="1" applyBorder="1" applyAlignment="1">
      <alignment horizontal="center" vertical="center"/>
    </xf>
    <xf numFmtId="0" fontId="2" fillId="2" borderId="4" xfId="0" applyFont="1" applyFill="1" applyBorder="1" applyAlignment="1">
      <alignment horizontal="center"/>
    </xf>
    <xf numFmtId="0" fontId="2" fillId="2" borderId="23" xfId="0" applyFont="1" applyFill="1" applyBorder="1" applyAlignment="1">
      <alignment horizontal="center"/>
    </xf>
    <xf numFmtId="0" fontId="2" fillId="2" borderId="0" xfId="0" applyFont="1" applyFill="1" applyAlignment="1">
      <alignment horizontal="center"/>
    </xf>
    <xf numFmtId="0" fontId="2" fillId="2" borderId="24" xfId="0" applyFont="1" applyFill="1" applyBorder="1" applyAlignment="1">
      <alignment horizontal="center"/>
    </xf>
    <xf numFmtId="0" fontId="0" fillId="0" borderId="1" xfId="0" applyBorder="1" applyAlignment="1">
      <alignment horizontal="justify" vertical="center" wrapText="1"/>
    </xf>
    <xf numFmtId="0" fontId="1" fillId="0" borderId="1"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0" fontId="1" fillId="0" borderId="1" xfId="0" applyFont="1" applyBorder="1" applyAlignment="1">
      <alignment horizontal="center" vertical="center" textRotation="90"/>
    </xf>
    <xf numFmtId="0" fontId="0" fillId="0" borderId="1" xfId="0" applyBorder="1" applyAlignment="1">
      <alignment horizontal="left" vertical="center" wrapText="1"/>
    </xf>
    <xf numFmtId="0" fontId="17" fillId="3" borderId="1" xfId="0" applyFont="1" applyFill="1" applyBorder="1" applyAlignment="1">
      <alignment horizontal="center" vertical="center"/>
    </xf>
    <xf numFmtId="0" fontId="0" fillId="2" borderId="1" xfId="0" applyFill="1" applyBorder="1" applyAlignment="1">
      <alignment horizontal="center"/>
    </xf>
    <xf numFmtId="0" fontId="6" fillId="3" borderId="2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0" fillId="2" borderId="4" xfId="0" applyFill="1" applyBorder="1" applyAlignment="1">
      <alignment horizontal="center"/>
    </xf>
    <xf numFmtId="0" fontId="6" fillId="3" borderId="1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0" fillId="2" borderId="22" xfId="0" applyFill="1" applyBorder="1" applyAlignment="1">
      <alignment horizontal="center"/>
    </xf>
    <xf numFmtId="0" fontId="0" fillId="2" borderId="25" xfId="0" applyFill="1" applyBorder="1" applyAlignment="1">
      <alignment horizontal="center"/>
    </xf>
    <xf numFmtId="0" fontId="0" fillId="2" borderId="16" xfId="0" applyFill="1" applyBorder="1" applyAlignment="1">
      <alignment horizontal="center"/>
    </xf>
    <xf numFmtId="0" fontId="0" fillId="2" borderId="20" xfId="0" applyFill="1" applyBorder="1" applyAlignment="1">
      <alignment horizontal="center"/>
    </xf>
    <xf numFmtId="0" fontId="0" fillId="2" borderId="26" xfId="0" applyFill="1" applyBorder="1" applyAlignment="1">
      <alignment horizontal="center"/>
    </xf>
    <xf numFmtId="0" fontId="2" fillId="5" borderId="1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2" borderId="0" xfId="0" applyFill="1" applyAlignment="1">
      <alignment horizontal="center"/>
    </xf>
    <xf numFmtId="0" fontId="1" fillId="5" borderId="1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3" borderId="20" xfId="0" applyFont="1" applyFill="1" applyBorder="1" applyAlignment="1">
      <alignment horizontal="center" vertical="center" wrapText="1"/>
    </xf>
  </cellXfs>
  <cellStyles count="1">
    <cellStyle name="Normal" xfId="0" builtinId="0"/>
  </cellStyles>
  <dxfs count="21">
    <dxf>
      <fill>
        <patternFill>
          <bgColor rgb="FFFFC000"/>
        </patternFill>
      </fill>
    </dxf>
    <dxf>
      <fill>
        <patternFill>
          <bgColor rgb="FFFF0000"/>
        </patternFill>
      </fill>
    </dxf>
    <dxf>
      <fill>
        <patternFill>
          <bgColor rgb="FF00B050"/>
        </patternFill>
      </fill>
    </dxf>
    <dxf>
      <fill>
        <patternFill>
          <bgColor theme="7" tint="-0.24994659260841701"/>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0000"/>
        </patternFill>
      </fill>
    </dxf>
    <dxf>
      <fill>
        <patternFill>
          <bgColor rgb="FF00B050"/>
        </patternFill>
      </fill>
    </dxf>
    <dxf>
      <fill>
        <patternFill>
          <bgColor theme="7" tint="-0.24994659260841701"/>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8"/>
  <sheetViews>
    <sheetView topLeftCell="A17" zoomScale="80" zoomScaleNormal="80" workbookViewId="0">
      <selection activeCell="B23" sqref="B23"/>
    </sheetView>
  </sheetViews>
  <sheetFormatPr baseColWidth="10" defaultColWidth="11.44140625" defaultRowHeight="14.4" x14ac:dyDescent="0.3"/>
  <cols>
    <col min="1" max="1" width="43.5546875" customWidth="1"/>
    <col min="2" max="2" width="112.5546875" customWidth="1"/>
  </cols>
  <sheetData>
    <row r="1" spans="1:3" ht="36" customHeight="1" thickBot="1" x14ac:dyDescent="0.35">
      <c r="A1" s="83" t="s">
        <v>0</v>
      </c>
      <c r="B1" s="84"/>
      <c r="C1" s="3"/>
    </row>
    <row r="2" spans="1:3" ht="20.399999999999999" customHeight="1" x14ac:dyDescent="0.3">
      <c r="A2" s="11"/>
      <c r="B2" s="11"/>
      <c r="C2" s="3"/>
    </row>
    <row r="3" spans="1:3" ht="30" customHeight="1" x14ac:dyDescent="0.3">
      <c r="A3" s="55" t="s">
        <v>1</v>
      </c>
      <c r="B3" s="12" t="s">
        <v>2</v>
      </c>
      <c r="C3" s="3"/>
    </row>
    <row r="4" spans="1:3" ht="30" customHeight="1" x14ac:dyDescent="0.3">
      <c r="A4" s="55" t="s">
        <v>3</v>
      </c>
      <c r="B4" s="13" t="s">
        <v>4</v>
      </c>
      <c r="C4" s="3"/>
    </row>
    <row r="5" spans="1:3" ht="30" customHeight="1" x14ac:dyDescent="0.3">
      <c r="A5" s="55" t="s">
        <v>5</v>
      </c>
      <c r="B5" s="12" t="s">
        <v>6</v>
      </c>
      <c r="C5" s="3"/>
    </row>
    <row r="6" spans="1:3" ht="30" customHeight="1" x14ac:dyDescent="0.3">
      <c r="A6" s="55" t="s">
        <v>7</v>
      </c>
      <c r="B6" s="12" t="s">
        <v>8</v>
      </c>
      <c r="C6" s="3"/>
    </row>
    <row r="7" spans="1:3" ht="30" customHeight="1" x14ac:dyDescent="0.3">
      <c r="A7" s="55" t="s">
        <v>9</v>
      </c>
      <c r="B7" s="12" t="s">
        <v>10</v>
      </c>
      <c r="C7" s="3"/>
    </row>
    <row r="8" spans="1:3" ht="30" customHeight="1" x14ac:dyDescent="0.3">
      <c r="A8" s="55" t="s">
        <v>11</v>
      </c>
      <c r="B8" s="12" t="s">
        <v>12</v>
      </c>
      <c r="C8" s="3"/>
    </row>
    <row r="9" spans="1:3" ht="30" customHeight="1" x14ac:dyDescent="0.3">
      <c r="A9" s="55" t="s">
        <v>13</v>
      </c>
      <c r="B9" s="12" t="s">
        <v>14</v>
      </c>
      <c r="C9" s="3"/>
    </row>
    <row r="10" spans="1:3" ht="30" customHeight="1" x14ac:dyDescent="0.3">
      <c r="A10" s="55" t="s">
        <v>15</v>
      </c>
      <c r="B10" s="13" t="s">
        <v>16</v>
      </c>
      <c r="C10" s="3"/>
    </row>
    <row r="11" spans="1:3" ht="30" customHeight="1" x14ac:dyDescent="0.3">
      <c r="A11" s="55" t="s">
        <v>17</v>
      </c>
      <c r="B11" s="12" t="s">
        <v>18</v>
      </c>
      <c r="C11" s="3"/>
    </row>
    <row r="12" spans="1:3" ht="30" customHeight="1" x14ac:dyDescent="0.3">
      <c r="A12" s="55" t="s">
        <v>19</v>
      </c>
      <c r="B12" s="12" t="s">
        <v>20</v>
      </c>
      <c r="C12" s="3"/>
    </row>
    <row r="13" spans="1:3" ht="30" customHeight="1" x14ac:dyDescent="0.3">
      <c r="A13" s="55" t="s">
        <v>21</v>
      </c>
      <c r="B13" s="12" t="s">
        <v>22</v>
      </c>
      <c r="C13" s="3"/>
    </row>
    <row r="14" spans="1:3" ht="30" customHeight="1" x14ac:dyDescent="0.3">
      <c r="A14" s="55" t="s">
        <v>23</v>
      </c>
      <c r="B14" s="12" t="s">
        <v>24</v>
      </c>
      <c r="C14" s="3"/>
    </row>
    <row r="15" spans="1:3" ht="30" customHeight="1" x14ac:dyDescent="0.3">
      <c r="A15" s="55" t="s">
        <v>25</v>
      </c>
      <c r="B15" s="13" t="s">
        <v>26</v>
      </c>
      <c r="C15" s="3"/>
    </row>
    <row r="16" spans="1:3" ht="30" customHeight="1" x14ac:dyDescent="0.3">
      <c r="A16" s="55" t="s">
        <v>27</v>
      </c>
      <c r="B16" s="13" t="s">
        <v>28</v>
      </c>
      <c r="C16" s="3"/>
    </row>
    <row r="17" spans="1:3" ht="30" customHeight="1" x14ac:dyDescent="0.3">
      <c r="A17" s="55" t="s">
        <v>29</v>
      </c>
      <c r="B17" s="13" t="s">
        <v>30</v>
      </c>
      <c r="C17" s="3"/>
    </row>
    <row r="18" spans="1:3" ht="30" customHeight="1" x14ac:dyDescent="0.3">
      <c r="A18" s="55" t="s">
        <v>31</v>
      </c>
      <c r="B18" s="13" t="s">
        <v>32</v>
      </c>
      <c r="C18" s="3"/>
    </row>
    <row r="19" spans="1:3" ht="12" customHeight="1" x14ac:dyDescent="0.3">
      <c r="A19" s="11"/>
      <c r="B19" s="11"/>
      <c r="C19" s="3"/>
    </row>
    <row r="20" spans="1:3" x14ac:dyDescent="0.3">
      <c r="A20" s="56" t="s">
        <v>33</v>
      </c>
      <c r="B20" s="13" t="s">
        <v>34</v>
      </c>
      <c r="C20" s="3"/>
    </row>
    <row r="21" spans="1:3" ht="30" customHeight="1" x14ac:dyDescent="0.3">
      <c r="A21" s="56" t="s">
        <v>35</v>
      </c>
      <c r="B21" s="13" t="s">
        <v>36</v>
      </c>
      <c r="C21" s="3"/>
    </row>
    <row r="22" spans="1:3" ht="30" customHeight="1" x14ac:dyDescent="0.3">
      <c r="A22" s="56" t="s">
        <v>37</v>
      </c>
      <c r="B22" s="12" t="s">
        <v>38</v>
      </c>
      <c r="C22" s="3"/>
    </row>
    <row r="23" spans="1:3" ht="30" customHeight="1" x14ac:dyDescent="0.3">
      <c r="A23" s="56" t="s">
        <v>39</v>
      </c>
      <c r="B23" s="12" t="s">
        <v>40</v>
      </c>
      <c r="C23" s="3"/>
    </row>
    <row r="24" spans="1:3" ht="30" customHeight="1" x14ac:dyDescent="0.3">
      <c r="A24" s="56" t="s">
        <v>41</v>
      </c>
      <c r="B24" s="12" t="s">
        <v>42</v>
      </c>
      <c r="C24" s="3"/>
    </row>
    <row r="25" spans="1:3" x14ac:dyDescent="0.3">
      <c r="A25" s="14"/>
      <c r="B25" s="14"/>
      <c r="C25" s="3"/>
    </row>
    <row r="26" spans="1:3" ht="32.4" customHeight="1" x14ac:dyDescent="0.3">
      <c r="A26" s="85" t="s">
        <v>43</v>
      </c>
      <c r="B26" s="86"/>
      <c r="C26" s="3"/>
    </row>
    <row r="27" spans="1:3" ht="30" customHeight="1" x14ac:dyDescent="0.3">
      <c r="A27" s="56" t="s">
        <v>44</v>
      </c>
      <c r="B27" s="13" t="s">
        <v>45</v>
      </c>
      <c r="C27" s="3"/>
    </row>
    <row r="28" spans="1:3" ht="30" customHeight="1" x14ac:dyDescent="0.3">
      <c r="A28" s="56" t="s">
        <v>46</v>
      </c>
      <c r="B28" s="13" t="s">
        <v>47</v>
      </c>
      <c r="C28" s="3"/>
    </row>
    <row r="29" spans="1:3" ht="30" customHeight="1" x14ac:dyDescent="0.3">
      <c r="A29" s="56" t="s">
        <v>48</v>
      </c>
      <c r="B29" s="13" t="s">
        <v>49</v>
      </c>
    </row>
    <row r="30" spans="1:3" ht="30" customHeight="1" x14ac:dyDescent="0.3">
      <c r="A30" s="56" t="s">
        <v>50</v>
      </c>
      <c r="B30" s="13" t="s">
        <v>51</v>
      </c>
      <c r="C30" s="3"/>
    </row>
    <row r="31" spans="1:3" ht="22.2" customHeight="1" x14ac:dyDescent="0.3">
      <c r="A31" s="87"/>
      <c r="B31" s="88"/>
      <c r="C31" s="3"/>
    </row>
    <row r="32" spans="1:3" ht="148.94999999999999" customHeight="1" x14ac:dyDescent="0.3">
      <c r="A32" s="56" t="s">
        <v>52</v>
      </c>
      <c r="B32" s="13" t="s">
        <v>53</v>
      </c>
      <c r="C32" s="3"/>
    </row>
    <row r="33" spans="1:3" ht="124.95" customHeight="1" x14ac:dyDescent="0.3">
      <c r="A33" s="56" t="s">
        <v>54</v>
      </c>
      <c r="B33" s="13" t="s">
        <v>55</v>
      </c>
      <c r="C33" s="3"/>
    </row>
    <row r="34" spans="1:3" ht="30" customHeight="1" x14ac:dyDescent="0.3">
      <c r="A34" s="57" t="s">
        <v>56</v>
      </c>
      <c r="B34" s="12" t="s">
        <v>57</v>
      </c>
      <c r="C34" s="3"/>
    </row>
    <row r="35" spans="1:3" ht="30" customHeight="1" x14ac:dyDescent="0.3">
      <c r="A35" s="57" t="s">
        <v>58</v>
      </c>
      <c r="B35" s="12" t="s">
        <v>59</v>
      </c>
      <c r="C35" s="3"/>
    </row>
    <row r="36" spans="1:3" ht="30" customHeight="1" x14ac:dyDescent="0.3">
      <c r="A36" s="57" t="s">
        <v>60</v>
      </c>
      <c r="B36" s="12" t="s">
        <v>61</v>
      </c>
      <c r="C36" s="3"/>
    </row>
    <row r="37" spans="1:3" x14ac:dyDescent="0.3">
      <c r="A37" s="1"/>
      <c r="B37" s="1"/>
      <c r="C37" s="3"/>
    </row>
    <row r="38" spans="1:3" x14ac:dyDescent="0.3">
      <c r="A38" s="3"/>
      <c r="B38" s="3"/>
      <c r="C38" s="3"/>
    </row>
  </sheetData>
  <mergeCells count="3">
    <mergeCell ref="A1:B1"/>
    <mergeCell ref="A26:B26"/>
    <mergeCell ref="A31:B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O64"/>
  <sheetViews>
    <sheetView tabSelected="1" topLeftCell="E4" zoomScale="146" zoomScaleNormal="146" zoomScaleSheetLayoutView="55" workbookViewId="0">
      <selection activeCell="F6" sqref="F6"/>
    </sheetView>
  </sheetViews>
  <sheetFormatPr baseColWidth="10" defaultColWidth="10.88671875" defaultRowHeight="14.4" x14ac:dyDescent="0.3"/>
  <cols>
    <col min="1" max="1" width="10.88671875" style="3"/>
    <col min="2" max="2" width="31.5546875" style="3" customWidth="1"/>
    <col min="3" max="3" width="34.44140625" style="3" customWidth="1"/>
    <col min="4" max="4" width="16.6640625" style="3" customWidth="1"/>
    <col min="5" max="6" width="37.88671875" style="3" customWidth="1"/>
    <col min="7" max="7" width="51.88671875" style="3" customWidth="1"/>
    <col min="8" max="8" width="56.44140625" style="3" customWidth="1"/>
    <col min="9" max="9" width="16.6640625" style="3" bestFit="1" customWidth="1"/>
    <col min="10" max="10" width="17.109375" style="3" bestFit="1" customWidth="1"/>
    <col min="11" max="11" width="13.6640625" style="3" customWidth="1"/>
    <col min="12" max="12" width="30.44140625" style="3" customWidth="1"/>
    <col min="13" max="13" width="42.109375" style="3" customWidth="1"/>
    <col min="14" max="14" width="39.5546875" style="3" customWidth="1"/>
    <col min="15" max="15" width="24.33203125" style="3" customWidth="1"/>
    <col min="16" max="16" width="29.6640625" style="3" customWidth="1"/>
    <col min="17" max="17" width="29.44140625" style="3" customWidth="1"/>
    <col min="18" max="18" width="14.109375" style="3" customWidth="1"/>
    <col min="19" max="118" width="10.88671875" style="3" customWidth="1"/>
    <col min="119" max="119" width="65.44140625" style="3" customWidth="1"/>
    <col min="120" max="16384" width="10.88671875" style="3"/>
  </cols>
  <sheetData>
    <row r="2" spans="2:119" ht="15" customHeight="1" x14ac:dyDescent="0.3">
      <c r="B2" s="73"/>
      <c r="C2" s="9"/>
      <c r="D2" s="9"/>
      <c r="E2" s="9"/>
      <c r="F2" s="9"/>
      <c r="G2" s="109" t="s">
        <v>62</v>
      </c>
      <c r="H2" s="110"/>
      <c r="I2" s="110"/>
      <c r="J2" s="110"/>
      <c r="K2" s="110"/>
      <c r="L2" s="110"/>
      <c r="M2" s="110"/>
      <c r="N2" s="110"/>
      <c r="O2" s="111"/>
      <c r="P2" s="10"/>
      <c r="Q2" s="74"/>
      <c r="R2" s="4"/>
      <c r="S2" s="4"/>
      <c r="T2" s="4"/>
      <c r="U2" s="4"/>
      <c r="V2" s="4"/>
      <c r="W2" s="4"/>
    </row>
    <row r="3" spans="2:119" ht="18.899999999999999" customHeight="1" x14ac:dyDescent="0.35">
      <c r="B3" s="75"/>
      <c r="C3" s="7"/>
      <c r="D3" s="7"/>
      <c r="E3" s="7"/>
      <c r="F3" s="7"/>
      <c r="G3" s="109"/>
      <c r="H3" s="110"/>
      <c r="I3" s="110"/>
      <c r="J3" s="110"/>
      <c r="K3" s="110"/>
      <c r="L3" s="110"/>
      <c r="M3" s="110"/>
      <c r="N3" s="110"/>
      <c r="O3" s="111"/>
      <c r="P3" s="76"/>
      <c r="Q3" s="77" t="s">
        <v>63</v>
      </c>
      <c r="R3" s="4"/>
      <c r="T3" s="4"/>
      <c r="U3" s="4"/>
      <c r="V3" s="4"/>
      <c r="W3" s="4"/>
      <c r="DO3" s="32" t="s">
        <v>64</v>
      </c>
    </row>
    <row r="4" spans="2:119" ht="14.4" customHeight="1" x14ac:dyDescent="0.3">
      <c r="B4" s="75"/>
      <c r="C4" s="7"/>
      <c r="D4" s="7"/>
      <c r="E4" s="7"/>
      <c r="F4" s="7"/>
      <c r="G4" s="109"/>
      <c r="H4" s="110"/>
      <c r="I4" s="110"/>
      <c r="J4" s="110"/>
      <c r="K4" s="110"/>
      <c r="L4" s="110"/>
      <c r="M4" s="110"/>
      <c r="N4" s="110"/>
      <c r="O4" s="111"/>
      <c r="P4" s="76"/>
      <c r="Q4" s="78"/>
      <c r="R4" s="4"/>
      <c r="S4" s="4"/>
      <c r="T4" s="4"/>
      <c r="U4" s="4"/>
      <c r="V4" s="4"/>
      <c r="W4" s="4"/>
      <c r="DO4" s="32" t="s">
        <v>65</v>
      </c>
    </row>
    <row r="5" spans="2:119" ht="14.4" customHeight="1" x14ac:dyDescent="0.3">
      <c r="B5" s="75"/>
      <c r="C5" s="7"/>
      <c r="D5" s="7"/>
      <c r="E5" s="7"/>
      <c r="F5" s="7"/>
      <c r="G5" s="109"/>
      <c r="H5" s="110"/>
      <c r="I5" s="110"/>
      <c r="J5" s="110"/>
      <c r="K5" s="110"/>
      <c r="L5" s="110"/>
      <c r="M5" s="110"/>
      <c r="N5" s="110"/>
      <c r="O5" s="111"/>
      <c r="P5" s="76"/>
      <c r="Q5" s="78"/>
      <c r="R5" s="4"/>
      <c r="S5" s="4"/>
      <c r="T5" s="4"/>
      <c r="U5" s="4"/>
      <c r="V5" s="4"/>
      <c r="W5" s="4"/>
      <c r="DO5" s="32" t="s">
        <v>66</v>
      </c>
    </row>
    <row r="6" spans="2:119" x14ac:dyDescent="0.3">
      <c r="B6" s="79"/>
      <c r="C6" s="31"/>
      <c r="D6" s="31"/>
      <c r="E6" s="31"/>
      <c r="F6" s="31"/>
      <c r="G6" s="109"/>
      <c r="H6" s="110"/>
      <c r="I6" s="110"/>
      <c r="J6" s="110"/>
      <c r="K6" s="110"/>
      <c r="L6" s="110"/>
      <c r="M6" s="110"/>
      <c r="N6" s="110"/>
      <c r="O6" s="111"/>
      <c r="P6" s="31"/>
      <c r="Q6" s="80"/>
      <c r="R6" s="4"/>
      <c r="S6" s="4"/>
      <c r="T6" s="4"/>
      <c r="U6" s="4"/>
      <c r="V6" s="4"/>
      <c r="W6" s="4"/>
      <c r="DO6" s="32" t="s">
        <v>67</v>
      </c>
    </row>
    <row r="7" spans="2:119" s="67" customFormat="1" ht="27.9" customHeight="1" x14ac:dyDescent="0.35">
      <c r="B7" s="60"/>
      <c r="C7" s="107" t="s">
        <v>1</v>
      </c>
      <c r="D7" s="108"/>
      <c r="E7" s="92"/>
      <c r="F7" s="93"/>
      <c r="G7" s="94"/>
      <c r="H7" s="68" t="s">
        <v>15</v>
      </c>
      <c r="I7" s="113"/>
      <c r="J7" s="114"/>
      <c r="K7" s="114"/>
      <c r="L7" s="114"/>
      <c r="M7" s="115"/>
      <c r="N7" s="68" t="s">
        <v>68</v>
      </c>
      <c r="O7" s="112"/>
      <c r="P7" s="112"/>
      <c r="Q7" s="112"/>
      <c r="R7" s="69"/>
      <c r="S7" s="69"/>
      <c r="T7" s="69"/>
      <c r="U7" s="69"/>
      <c r="V7" s="69"/>
      <c r="W7" s="69"/>
    </row>
    <row r="8" spans="2:119" s="67" customFormat="1" ht="27.9" customHeight="1" x14ac:dyDescent="0.35">
      <c r="B8" s="81"/>
      <c r="C8" s="89" t="s">
        <v>69</v>
      </c>
      <c r="D8" s="90"/>
      <c r="E8" s="92"/>
      <c r="F8" s="93"/>
      <c r="G8" s="94"/>
      <c r="H8" s="58" t="s">
        <v>17</v>
      </c>
      <c r="I8" s="98"/>
      <c r="J8" s="99"/>
      <c r="K8" s="99"/>
      <c r="L8" s="99"/>
      <c r="M8" s="100"/>
      <c r="N8" s="70" t="s">
        <v>70</v>
      </c>
      <c r="O8" s="91"/>
      <c r="P8" s="91"/>
      <c r="Q8" s="91"/>
      <c r="R8" s="69"/>
      <c r="S8" s="69"/>
      <c r="T8" s="69"/>
      <c r="U8" s="69"/>
      <c r="V8" s="69"/>
      <c r="W8" s="69"/>
    </row>
    <row r="9" spans="2:119" s="67" customFormat="1" ht="27.9" customHeight="1" x14ac:dyDescent="0.35">
      <c r="B9" s="81"/>
      <c r="C9" s="89" t="s">
        <v>71</v>
      </c>
      <c r="D9" s="90"/>
      <c r="E9" s="92"/>
      <c r="F9" s="93"/>
      <c r="G9" s="94"/>
      <c r="H9" s="58" t="s">
        <v>72</v>
      </c>
      <c r="I9" s="98"/>
      <c r="J9" s="99"/>
      <c r="K9" s="99"/>
      <c r="L9" s="99"/>
      <c r="M9" s="100"/>
      <c r="N9" s="70" t="s">
        <v>29</v>
      </c>
      <c r="O9" s="91"/>
      <c r="P9" s="91"/>
      <c r="Q9" s="91"/>
      <c r="R9" s="71"/>
      <c r="S9" s="71"/>
      <c r="T9" s="71"/>
      <c r="U9" s="71"/>
      <c r="V9" s="69"/>
      <c r="W9" s="69"/>
    </row>
    <row r="10" spans="2:119" s="67" customFormat="1" ht="27.9" customHeight="1" x14ac:dyDescent="0.35">
      <c r="B10" s="81"/>
      <c r="C10" s="89" t="s">
        <v>73</v>
      </c>
      <c r="D10" s="90"/>
      <c r="E10" s="92"/>
      <c r="F10" s="93"/>
      <c r="G10" s="94"/>
      <c r="H10" s="58" t="s">
        <v>74</v>
      </c>
      <c r="I10" s="98"/>
      <c r="J10" s="99"/>
      <c r="K10" s="99"/>
      <c r="L10" s="99"/>
      <c r="M10" s="100"/>
      <c r="N10" s="70" t="s">
        <v>31</v>
      </c>
      <c r="O10" s="91"/>
      <c r="P10" s="91"/>
      <c r="Q10" s="91"/>
      <c r="R10" s="71"/>
      <c r="S10" s="71"/>
      <c r="T10" s="71"/>
      <c r="U10" s="71"/>
      <c r="V10" s="69"/>
      <c r="W10" s="69"/>
    </row>
    <row r="11" spans="2:119" s="67" customFormat="1" ht="27.9" customHeight="1" x14ac:dyDescent="0.35">
      <c r="B11" s="81"/>
      <c r="C11" s="89" t="s">
        <v>9</v>
      </c>
      <c r="D11" s="90"/>
      <c r="E11" s="92"/>
      <c r="F11" s="93"/>
      <c r="G11" s="94"/>
      <c r="H11" s="58" t="s">
        <v>75</v>
      </c>
      <c r="I11" s="98"/>
      <c r="J11" s="99"/>
      <c r="K11" s="99"/>
      <c r="L11" s="99"/>
      <c r="M11" s="100"/>
      <c r="N11" s="72"/>
      <c r="O11" s="91"/>
      <c r="P11" s="91"/>
      <c r="Q11" s="91"/>
      <c r="R11" s="71"/>
      <c r="S11" s="71"/>
      <c r="T11" s="71"/>
      <c r="U11" s="71"/>
      <c r="V11" s="69"/>
      <c r="W11" s="69"/>
    </row>
    <row r="12" spans="2:119" s="67" customFormat="1" ht="27.9" customHeight="1" x14ac:dyDescent="0.4">
      <c r="B12" s="81"/>
      <c r="C12" s="89" t="s">
        <v>11</v>
      </c>
      <c r="D12" s="90"/>
      <c r="E12" s="92"/>
      <c r="F12" s="93"/>
      <c r="G12" s="94"/>
      <c r="H12" s="58" t="s">
        <v>76</v>
      </c>
      <c r="I12" s="95" t="s">
        <v>238</v>
      </c>
      <c r="J12" s="96"/>
      <c r="K12" s="96"/>
      <c r="L12" s="96"/>
      <c r="M12" s="97"/>
      <c r="N12" s="70"/>
      <c r="O12" s="91"/>
      <c r="P12" s="91"/>
      <c r="Q12" s="91"/>
      <c r="R12" s="71"/>
      <c r="S12" s="71"/>
      <c r="T12" s="71"/>
      <c r="U12" s="71"/>
      <c r="V12" s="69"/>
      <c r="W12" s="69"/>
    </row>
    <row r="13" spans="2:119" s="67" customFormat="1" ht="27.9" customHeight="1" x14ac:dyDescent="0.35">
      <c r="B13" s="82"/>
      <c r="C13" s="89" t="s">
        <v>77</v>
      </c>
      <c r="D13" s="90"/>
      <c r="E13" s="92"/>
      <c r="F13" s="93"/>
      <c r="G13" s="94"/>
      <c r="H13" s="58"/>
      <c r="I13" s="91"/>
      <c r="J13" s="91"/>
      <c r="K13" s="91"/>
      <c r="L13" s="91"/>
      <c r="M13" s="91"/>
      <c r="N13" s="70"/>
      <c r="O13" s="91"/>
      <c r="P13" s="91"/>
      <c r="Q13" s="91"/>
      <c r="R13" s="71"/>
      <c r="S13" s="71"/>
      <c r="T13" s="71"/>
      <c r="U13" s="71"/>
      <c r="V13" s="71"/>
      <c r="W13" s="71"/>
    </row>
    <row r="14" spans="2:119" ht="14.4" customHeight="1" x14ac:dyDescent="0.3">
      <c r="B14" s="79"/>
      <c r="C14" s="103"/>
      <c r="D14" s="103"/>
      <c r="E14" s="103"/>
      <c r="F14" s="103"/>
      <c r="G14" s="103"/>
      <c r="H14" s="103"/>
      <c r="I14" s="103"/>
      <c r="J14" s="103"/>
      <c r="K14" s="103"/>
      <c r="L14" s="103"/>
      <c r="M14" s="103"/>
      <c r="N14" s="103"/>
      <c r="O14" s="103"/>
      <c r="P14" s="103"/>
      <c r="Q14" s="103"/>
    </row>
    <row r="15" spans="2:119" ht="14.4" customHeight="1" x14ac:dyDescent="0.3">
      <c r="B15" s="102" t="s">
        <v>33</v>
      </c>
      <c r="C15" s="102" t="s">
        <v>35</v>
      </c>
      <c r="D15" s="106" t="s">
        <v>78</v>
      </c>
      <c r="E15" s="105" t="s">
        <v>39</v>
      </c>
      <c r="F15" s="105" t="s">
        <v>79</v>
      </c>
      <c r="G15" s="105" t="s">
        <v>41</v>
      </c>
      <c r="H15" s="105" t="s">
        <v>80</v>
      </c>
      <c r="I15" s="104" t="s">
        <v>43</v>
      </c>
      <c r="J15" s="104"/>
      <c r="K15" s="104"/>
      <c r="L15" s="104"/>
      <c r="M15" s="102" t="s">
        <v>81</v>
      </c>
      <c r="N15" s="101" t="s">
        <v>82</v>
      </c>
      <c r="O15" s="101" t="s">
        <v>56</v>
      </c>
      <c r="P15" s="101" t="s">
        <v>58</v>
      </c>
      <c r="Q15" s="101" t="s">
        <v>60</v>
      </c>
    </row>
    <row r="16" spans="2:119" ht="34.5" customHeight="1" x14ac:dyDescent="0.3">
      <c r="B16" s="102"/>
      <c r="C16" s="102"/>
      <c r="D16" s="106"/>
      <c r="E16" s="105"/>
      <c r="F16" s="105"/>
      <c r="G16" s="105"/>
      <c r="H16" s="105"/>
      <c r="I16" s="59" t="s">
        <v>44</v>
      </c>
      <c r="J16" s="59" t="s">
        <v>46</v>
      </c>
      <c r="K16" s="59" t="s">
        <v>83</v>
      </c>
      <c r="L16" s="54" t="s">
        <v>84</v>
      </c>
      <c r="M16" s="102"/>
      <c r="N16" s="101"/>
      <c r="O16" s="101"/>
      <c r="P16" s="101"/>
      <c r="Q16" s="101"/>
    </row>
    <row r="17" spans="2:17" ht="88.8" customHeight="1" x14ac:dyDescent="0.3">
      <c r="B17" s="63" t="s">
        <v>273</v>
      </c>
      <c r="C17" s="63" t="s">
        <v>254</v>
      </c>
      <c r="D17" s="62" t="s">
        <v>85</v>
      </c>
      <c r="E17" s="63" t="s">
        <v>239</v>
      </c>
      <c r="F17" s="63" t="s">
        <v>298</v>
      </c>
      <c r="G17" s="63" t="s">
        <v>240</v>
      </c>
      <c r="H17" s="64" t="s">
        <v>272</v>
      </c>
      <c r="I17" s="61">
        <v>1</v>
      </c>
      <c r="J17" s="61">
        <v>4</v>
      </c>
      <c r="K17" s="61">
        <f>I17*J17</f>
        <v>4</v>
      </c>
      <c r="L17" s="66" t="str">
        <f>IF(K17=1,"TRIVIAL",IF(K17=2,"TOLERABLE",IF(K17=4,"MODERADO",IF(K17=8,"IMPORTANTE",IF(K17=16,"INTOLERABLE")))))</f>
        <v>MODERADO</v>
      </c>
      <c r="M17" s="65" t="s">
        <v>87</v>
      </c>
      <c r="N17" s="64" t="s">
        <v>271</v>
      </c>
      <c r="O17" s="62" t="s">
        <v>85</v>
      </c>
      <c r="P17" s="63" t="s">
        <v>253</v>
      </c>
      <c r="Q17" s="62" t="s">
        <v>250</v>
      </c>
    </row>
    <row r="18" spans="2:17" ht="86.4" x14ac:dyDescent="0.3">
      <c r="B18" s="63" t="s">
        <v>273</v>
      </c>
      <c r="C18" s="63" t="s">
        <v>254</v>
      </c>
      <c r="D18" s="62" t="s">
        <v>85</v>
      </c>
      <c r="E18" s="63" t="s">
        <v>239</v>
      </c>
      <c r="F18" s="63" t="s">
        <v>298</v>
      </c>
      <c r="G18" s="63" t="s">
        <v>240</v>
      </c>
      <c r="H18" s="64" t="s">
        <v>272</v>
      </c>
      <c r="I18" s="61">
        <v>1</v>
      </c>
      <c r="J18" s="61">
        <v>4</v>
      </c>
      <c r="K18" s="61">
        <f>I18*J18</f>
        <v>4</v>
      </c>
      <c r="L18" s="66" t="str">
        <f>IF(K18=1,"TRIVIAL",IF(K18=2,"TOLERABLE",IF(K18=4,"MODERADO",IF(K18=8,"IMPORTANTE",IF(K18=16,"INTOLERABLE")))))</f>
        <v>MODERADO</v>
      </c>
      <c r="M18" s="65" t="s">
        <v>87</v>
      </c>
      <c r="N18" s="64" t="s">
        <v>270</v>
      </c>
      <c r="O18" s="62" t="s">
        <v>85</v>
      </c>
      <c r="P18" s="63" t="s">
        <v>253</v>
      </c>
      <c r="Q18" s="62" t="s">
        <v>250</v>
      </c>
    </row>
    <row r="19" spans="2:17" ht="86.4" x14ac:dyDescent="0.3">
      <c r="B19" s="63" t="s">
        <v>273</v>
      </c>
      <c r="C19" s="63" t="s">
        <v>254</v>
      </c>
      <c r="D19" s="62" t="s">
        <v>85</v>
      </c>
      <c r="E19" s="63" t="s">
        <v>239</v>
      </c>
      <c r="F19" s="63" t="s">
        <v>298</v>
      </c>
      <c r="G19" s="63" t="s">
        <v>240</v>
      </c>
      <c r="H19" s="64" t="s">
        <v>272</v>
      </c>
      <c r="I19" s="61">
        <v>1</v>
      </c>
      <c r="J19" s="61">
        <v>4</v>
      </c>
      <c r="K19" s="61">
        <f>I19*J19</f>
        <v>4</v>
      </c>
      <c r="L19" s="66" t="str">
        <f>IF(K19=1,"TRIVIAL",IF(K19=2,"TOLERABLE",IF(K19=4,"MODERADO",IF(K19=8,"IMPORTANTE",IF(K19=16,"INTOLERABLE")))))</f>
        <v>MODERADO</v>
      </c>
      <c r="M19" s="65" t="s">
        <v>87</v>
      </c>
      <c r="N19" s="64" t="s">
        <v>256</v>
      </c>
      <c r="O19" s="62" t="s">
        <v>85</v>
      </c>
      <c r="P19" s="63" t="s">
        <v>253</v>
      </c>
      <c r="Q19" s="62" t="s">
        <v>250</v>
      </c>
    </row>
    <row r="20" spans="2:17" ht="86.4" x14ac:dyDescent="0.3">
      <c r="B20" s="63" t="s">
        <v>273</v>
      </c>
      <c r="C20" s="63" t="s">
        <v>254</v>
      </c>
      <c r="D20" s="62" t="s">
        <v>85</v>
      </c>
      <c r="E20" s="63" t="s">
        <v>239</v>
      </c>
      <c r="F20" s="64" t="s">
        <v>278</v>
      </c>
      <c r="G20" s="63" t="s">
        <v>240</v>
      </c>
      <c r="H20" s="64" t="s">
        <v>272</v>
      </c>
      <c r="I20" s="61">
        <v>1</v>
      </c>
      <c r="J20" s="61">
        <v>4</v>
      </c>
      <c r="K20" s="61">
        <f t="shared" ref="K20:K38" si="0">I20*J20</f>
        <v>4</v>
      </c>
      <c r="L20" s="66" t="str">
        <f t="shared" ref="L20:L43" si="1">IF(K20=1,"TRIVIAL",IF(K20=2,"TOLERABLE",IF(K20=4,"MODERADO",IF(K20=8,"IMPORTANTE",IF(K20=16,"INTOLERABLE")))))</f>
        <v>MODERADO</v>
      </c>
      <c r="M20" s="65" t="s">
        <v>87</v>
      </c>
      <c r="N20" s="64" t="s">
        <v>242</v>
      </c>
      <c r="O20" s="62" t="s">
        <v>85</v>
      </c>
      <c r="P20" s="63" t="s">
        <v>253</v>
      </c>
      <c r="Q20" s="62" t="s">
        <v>251</v>
      </c>
    </row>
    <row r="21" spans="2:17" ht="86.4" x14ac:dyDescent="0.3">
      <c r="B21" s="63" t="s">
        <v>273</v>
      </c>
      <c r="C21" s="63" t="s">
        <v>254</v>
      </c>
      <c r="D21" s="62" t="s">
        <v>85</v>
      </c>
      <c r="E21" s="63" t="s">
        <v>274</v>
      </c>
      <c r="F21" s="64" t="s">
        <v>277</v>
      </c>
      <c r="G21" s="63" t="s">
        <v>240</v>
      </c>
      <c r="H21" s="64" t="s">
        <v>272</v>
      </c>
      <c r="I21" s="61">
        <v>1</v>
      </c>
      <c r="J21" s="61">
        <v>4</v>
      </c>
      <c r="K21" s="61">
        <f>I21*J21</f>
        <v>4</v>
      </c>
      <c r="L21" s="66" t="str">
        <f>IF(K21=1,"TRIVIAL",IF(K21=2,"TOLERABLE",IF(K21=4,"MODERADO",IF(K21=8,"IMPORTANTE",IF(K21=16,"INTOLERABLE")))))</f>
        <v>MODERADO</v>
      </c>
      <c r="M21" s="65" t="s">
        <v>87</v>
      </c>
      <c r="N21" s="64" t="s">
        <v>271</v>
      </c>
      <c r="O21" s="62" t="s">
        <v>85</v>
      </c>
      <c r="P21" s="63" t="s">
        <v>253</v>
      </c>
      <c r="Q21" s="62" t="s">
        <v>250</v>
      </c>
    </row>
    <row r="22" spans="2:17" ht="86.4" x14ac:dyDescent="0.3">
      <c r="B22" s="63" t="s">
        <v>273</v>
      </c>
      <c r="C22" s="63" t="s">
        <v>254</v>
      </c>
      <c r="D22" s="62" t="s">
        <v>85</v>
      </c>
      <c r="E22" s="63" t="s">
        <v>274</v>
      </c>
      <c r="F22" s="64" t="s">
        <v>276</v>
      </c>
      <c r="G22" s="63" t="s">
        <v>240</v>
      </c>
      <c r="H22" s="64" t="s">
        <v>272</v>
      </c>
      <c r="I22" s="61">
        <v>1</v>
      </c>
      <c r="J22" s="61">
        <v>4</v>
      </c>
      <c r="K22" s="61">
        <f>I22*J22</f>
        <v>4</v>
      </c>
      <c r="L22" s="66" t="str">
        <f>IF(K22=1,"TRIVIAL",IF(K22=2,"TOLERABLE",IF(K22=4,"MODERADO",IF(K22=8,"IMPORTANTE",IF(K22=16,"INTOLERABLE")))))</f>
        <v>MODERADO</v>
      </c>
      <c r="M22" s="65" t="s">
        <v>87</v>
      </c>
      <c r="N22" s="64" t="s">
        <v>270</v>
      </c>
      <c r="O22" s="62" t="s">
        <v>85</v>
      </c>
      <c r="P22" s="63" t="s">
        <v>253</v>
      </c>
      <c r="Q22" s="62" t="s">
        <v>250</v>
      </c>
    </row>
    <row r="23" spans="2:17" ht="86.4" x14ac:dyDescent="0.3">
      <c r="B23" s="63" t="s">
        <v>273</v>
      </c>
      <c r="C23" s="63" t="s">
        <v>254</v>
      </c>
      <c r="D23" s="62" t="s">
        <v>85</v>
      </c>
      <c r="E23" s="63" t="s">
        <v>274</v>
      </c>
      <c r="F23" s="64" t="s">
        <v>275</v>
      </c>
      <c r="G23" s="63" t="s">
        <v>240</v>
      </c>
      <c r="H23" s="64" t="s">
        <v>272</v>
      </c>
      <c r="I23" s="61">
        <v>1</v>
      </c>
      <c r="J23" s="61">
        <v>4</v>
      </c>
      <c r="K23" s="61">
        <f>I23*J23</f>
        <v>4</v>
      </c>
      <c r="L23" s="66" t="str">
        <f>IF(K23=1,"TRIVIAL",IF(K23=2,"TOLERABLE",IF(K23=4,"MODERADO",IF(K23=8,"IMPORTANTE",IF(K23=16,"INTOLERABLE")))))</f>
        <v>MODERADO</v>
      </c>
      <c r="M23" s="65" t="s">
        <v>87</v>
      </c>
      <c r="N23" s="64" t="s">
        <v>256</v>
      </c>
      <c r="O23" s="62" t="s">
        <v>85</v>
      </c>
      <c r="P23" s="63" t="s">
        <v>253</v>
      </c>
      <c r="Q23" s="62" t="s">
        <v>250</v>
      </c>
    </row>
    <row r="24" spans="2:17" ht="86.4" x14ac:dyDescent="0.3">
      <c r="B24" s="63" t="s">
        <v>273</v>
      </c>
      <c r="C24" s="63" t="s">
        <v>254</v>
      </c>
      <c r="D24" s="62" t="s">
        <v>85</v>
      </c>
      <c r="E24" s="63" t="s">
        <v>274</v>
      </c>
      <c r="F24" s="64" t="s">
        <v>278</v>
      </c>
      <c r="G24" s="63" t="s">
        <v>240</v>
      </c>
      <c r="H24" s="64" t="s">
        <v>272</v>
      </c>
      <c r="I24" s="61">
        <v>1</v>
      </c>
      <c r="J24" s="61">
        <v>4</v>
      </c>
      <c r="K24" s="61">
        <f t="shared" ref="K24" si="2">I24*J24</f>
        <v>4</v>
      </c>
      <c r="L24" s="66" t="str">
        <f t="shared" ref="L24" si="3">IF(K24=1,"TRIVIAL",IF(K24=2,"TOLERABLE",IF(K24=4,"MODERADO",IF(K24=8,"IMPORTANTE",IF(K24=16,"INTOLERABLE")))))</f>
        <v>MODERADO</v>
      </c>
      <c r="M24" s="65" t="s">
        <v>87</v>
      </c>
      <c r="N24" s="64" t="s">
        <v>242</v>
      </c>
      <c r="O24" s="62" t="s">
        <v>85</v>
      </c>
      <c r="P24" s="63" t="s">
        <v>253</v>
      </c>
      <c r="Q24" s="62" t="s">
        <v>251</v>
      </c>
    </row>
    <row r="25" spans="2:17" ht="86.4" x14ac:dyDescent="0.3">
      <c r="B25" s="63" t="s">
        <v>273</v>
      </c>
      <c r="C25" s="63" t="s">
        <v>254</v>
      </c>
      <c r="D25" s="62" t="s">
        <v>85</v>
      </c>
      <c r="E25" s="63" t="s">
        <v>274</v>
      </c>
      <c r="F25" s="64" t="s">
        <v>301</v>
      </c>
      <c r="G25" s="63" t="s">
        <v>240</v>
      </c>
      <c r="H25" s="64" t="s">
        <v>272</v>
      </c>
      <c r="I25" s="61">
        <v>1</v>
      </c>
      <c r="J25" s="61">
        <v>4</v>
      </c>
      <c r="K25" s="61">
        <f t="shared" ref="K25" si="4">I25*J25</f>
        <v>4</v>
      </c>
      <c r="L25" s="66" t="str">
        <f t="shared" ref="L25" si="5">IF(K25=1,"TRIVIAL",IF(K25=2,"TOLERABLE",IF(K25=4,"MODERADO",IF(K25=8,"IMPORTANTE",IF(K25=16,"INTOLERABLE")))))</f>
        <v>MODERADO</v>
      </c>
      <c r="M25" s="65" t="s">
        <v>88</v>
      </c>
      <c r="N25" s="64" t="s">
        <v>255</v>
      </c>
      <c r="O25" s="62" t="s">
        <v>85</v>
      </c>
      <c r="P25" s="63" t="s">
        <v>253</v>
      </c>
      <c r="Q25" s="62" t="s">
        <v>249</v>
      </c>
    </row>
    <row r="26" spans="2:17" ht="86.4" x14ac:dyDescent="0.3">
      <c r="B26" s="63" t="s">
        <v>273</v>
      </c>
      <c r="C26" s="63" t="s">
        <v>254</v>
      </c>
      <c r="D26" s="62" t="s">
        <v>85</v>
      </c>
      <c r="E26" s="63" t="s">
        <v>274</v>
      </c>
      <c r="F26" s="64" t="s">
        <v>299</v>
      </c>
      <c r="G26" s="63" t="s">
        <v>240</v>
      </c>
      <c r="H26" s="64" t="s">
        <v>272</v>
      </c>
      <c r="I26" s="61">
        <v>1</v>
      </c>
      <c r="J26" s="61">
        <v>4</v>
      </c>
      <c r="K26" s="61">
        <f t="shared" ref="K26" si="6">I26*J26</f>
        <v>4</v>
      </c>
      <c r="L26" s="66" t="str">
        <f t="shared" ref="L26" si="7">IF(K26=1,"TRIVIAL",IF(K26=2,"TOLERABLE",IF(K26=4,"MODERADO",IF(K26=8,"IMPORTANTE",IF(K26=16,"INTOLERABLE")))))</f>
        <v>MODERADO</v>
      </c>
      <c r="M26" s="65" t="s">
        <v>88</v>
      </c>
      <c r="N26" s="64" t="s">
        <v>257</v>
      </c>
      <c r="O26" s="62" t="s">
        <v>85</v>
      </c>
      <c r="P26" s="63" t="s">
        <v>253</v>
      </c>
      <c r="Q26" s="62" t="s">
        <v>249</v>
      </c>
    </row>
    <row r="27" spans="2:17" ht="86.4" x14ac:dyDescent="0.3">
      <c r="B27" s="63" t="s">
        <v>273</v>
      </c>
      <c r="C27" s="63" t="s">
        <v>254</v>
      </c>
      <c r="D27" s="62" t="s">
        <v>85</v>
      </c>
      <c r="E27" s="63" t="s">
        <v>274</v>
      </c>
      <c r="F27" s="64" t="s">
        <v>302</v>
      </c>
      <c r="G27" s="63" t="s">
        <v>240</v>
      </c>
      <c r="H27" s="64" t="s">
        <v>272</v>
      </c>
      <c r="I27" s="61">
        <v>1</v>
      </c>
      <c r="J27" s="61">
        <v>4</v>
      </c>
      <c r="K27" s="61">
        <f t="shared" si="0"/>
        <v>4</v>
      </c>
      <c r="L27" s="66" t="str">
        <f t="shared" si="1"/>
        <v>MODERADO</v>
      </c>
      <c r="M27" s="65" t="s">
        <v>88</v>
      </c>
      <c r="N27" s="64" t="s">
        <v>265</v>
      </c>
      <c r="O27" s="62" t="s">
        <v>85</v>
      </c>
      <c r="P27" s="63" t="s">
        <v>253</v>
      </c>
      <c r="Q27" s="62" t="s">
        <v>249</v>
      </c>
    </row>
    <row r="28" spans="2:17" ht="86.4" x14ac:dyDescent="0.3">
      <c r="B28" s="63" t="s">
        <v>273</v>
      </c>
      <c r="C28" s="63" t="s">
        <v>254</v>
      </c>
      <c r="D28" s="62" t="s">
        <v>85</v>
      </c>
      <c r="E28" s="63" t="s">
        <v>274</v>
      </c>
      <c r="F28" s="64" t="s">
        <v>279</v>
      </c>
      <c r="G28" s="63" t="s">
        <v>240</v>
      </c>
      <c r="H28" s="64" t="s">
        <v>272</v>
      </c>
      <c r="I28" s="61">
        <v>1</v>
      </c>
      <c r="J28" s="61">
        <v>4</v>
      </c>
      <c r="K28" s="61">
        <f t="shared" ref="K28:K36" si="8">I28*J28</f>
        <v>4</v>
      </c>
      <c r="L28" s="66" t="str">
        <f t="shared" si="1"/>
        <v>MODERADO</v>
      </c>
      <c r="M28" s="65" t="s">
        <v>88</v>
      </c>
      <c r="N28" s="64" t="s">
        <v>266</v>
      </c>
      <c r="O28" s="62" t="s">
        <v>85</v>
      </c>
      <c r="P28" s="63" t="s">
        <v>253</v>
      </c>
      <c r="Q28" s="62" t="s">
        <v>249</v>
      </c>
    </row>
    <row r="29" spans="2:17" ht="86.4" x14ac:dyDescent="0.3">
      <c r="B29" s="63" t="s">
        <v>273</v>
      </c>
      <c r="C29" s="63" t="s">
        <v>254</v>
      </c>
      <c r="D29" s="62" t="s">
        <v>85</v>
      </c>
      <c r="E29" s="63" t="s">
        <v>274</v>
      </c>
      <c r="F29" s="64" t="s">
        <v>280</v>
      </c>
      <c r="G29" s="63" t="s">
        <v>240</v>
      </c>
      <c r="H29" s="64" t="s">
        <v>272</v>
      </c>
      <c r="I29" s="61">
        <v>1</v>
      </c>
      <c r="J29" s="61">
        <v>4</v>
      </c>
      <c r="K29" s="61">
        <f t="shared" ref="K29" si="9">I29*J29</f>
        <v>4</v>
      </c>
      <c r="L29" s="66" t="str">
        <f t="shared" si="1"/>
        <v>MODERADO</v>
      </c>
      <c r="M29" s="65" t="s">
        <v>88</v>
      </c>
      <c r="N29" s="64" t="s">
        <v>243</v>
      </c>
      <c r="O29" s="62" t="s">
        <v>85</v>
      </c>
      <c r="P29" s="63" t="s">
        <v>253</v>
      </c>
      <c r="Q29" s="62" t="s">
        <v>249</v>
      </c>
    </row>
    <row r="30" spans="2:17" ht="86.4" x14ac:dyDescent="0.3">
      <c r="B30" s="63" t="s">
        <v>273</v>
      </c>
      <c r="C30" s="63" t="s">
        <v>254</v>
      </c>
      <c r="D30" s="62" t="s">
        <v>85</v>
      </c>
      <c r="E30" s="63" t="s">
        <v>274</v>
      </c>
      <c r="F30" s="64" t="s">
        <v>303</v>
      </c>
      <c r="G30" s="63" t="s">
        <v>240</v>
      </c>
      <c r="H30" s="64" t="s">
        <v>272</v>
      </c>
      <c r="I30" s="61">
        <v>1</v>
      </c>
      <c r="J30" s="61">
        <v>4</v>
      </c>
      <c r="K30" s="61">
        <f t="shared" si="8"/>
        <v>4</v>
      </c>
      <c r="L30" s="66" t="str">
        <f t="shared" si="1"/>
        <v>MODERADO</v>
      </c>
      <c r="M30" s="65" t="s">
        <v>88</v>
      </c>
      <c r="N30" s="64" t="s">
        <v>244</v>
      </c>
      <c r="O30" s="62" t="s">
        <v>85</v>
      </c>
      <c r="P30" s="63" t="s">
        <v>253</v>
      </c>
      <c r="Q30" s="62" t="s">
        <v>249</v>
      </c>
    </row>
    <row r="31" spans="2:17" ht="86.4" x14ac:dyDescent="0.3">
      <c r="B31" s="63" t="s">
        <v>273</v>
      </c>
      <c r="C31" s="63" t="s">
        <v>254</v>
      </c>
      <c r="D31" s="62" t="s">
        <v>85</v>
      </c>
      <c r="E31" s="63" t="s">
        <v>274</v>
      </c>
      <c r="F31" s="64" t="s">
        <v>304</v>
      </c>
      <c r="G31" s="63" t="s">
        <v>240</v>
      </c>
      <c r="H31" s="64" t="s">
        <v>272</v>
      </c>
      <c r="I31" s="61">
        <v>1</v>
      </c>
      <c r="J31" s="61">
        <v>4</v>
      </c>
      <c r="K31" s="61">
        <f t="shared" ref="K31" si="10">I31*J31</f>
        <v>4</v>
      </c>
      <c r="L31" s="66" t="str">
        <f t="shared" si="1"/>
        <v>MODERADO</v>
      </c>
      <c r="M31" s="65" t="s">
        <v>88</v>
      </c>
      <c r="N31" s="64" t="s">
        <v>258</v>
      </c>
      <c r="O31" s="62" t="s">
        <v>85</v>
      </c>
      <c r="P31" s="63" t="s">
        <v>253</v>
      </c>
      <c r="Q31" s="62" t="s">
        <v>249</v>
      </c>
    </row>
    <row r="32" spans="2:17" ht="86.4" x14ac:dyDescent="0.3">
      <c r="B32" s="63" t="s">
        <v>273</v>
      </c>
      <c r="C32" s="63" t="s">
        <v>254</v>
      </c>
      <c r="D32" s="62" t="s">
        <v>85</v>
      </c>
      <c r="E32" s="63" t="s">
        <v>274</v>
      </c>
      <c r="F32" s="64" t="s">
        <v>305</v>
      </c>
      <c r="G32" s="63" t="s">
        <v>240</v>
      </c>
      <c r="H32" s="64" t="s">
        <v>272</v>
      </c>
      <c r="I32" s="61">
        <v>1</v>
      </c>
      <c r="J32" s="61">
        <v>4</v>
      </c>
      <c r="K32" s="61">
        <f t="shared" ref="K32:K33" si="11">I32*J32</f>
        <v>4</v>
      </c>
      <c r="L32" s="66" t="str">
        <f t="shared" si="1"/>
        <v>MODERADO</v>
      </c>
      <c r="M32" s="65" t="s">
        <v>88</v>
      </c>
      <c r="N32" s="64" t="s">
        <v>267</v>
      </c>
      <c r="O32" s="62" t="s">
        <v>85</v>
      </c>
      <c r="P32" s="63" t="s">
        <v>253</v>
      </c>
      <c r="Q32" s="62" t="s">
        <v>249</v>
      </c>
    </row>
    <row r="33" spans="2:17" ht="86.4" x14ac:dyDescent="0.3">
      <c r="B33" s="63" t="s">
        <v>273</v>
      </c>
      <c r="C33" s="63" t="s">
        <v>254</v>
      </c>
      <c r="D33" s="62" t="s">
        <v>85</v>
      </c>
      <c r="E33" s="63" t="s">
        <v>274</v>
      </c>
      <c r="F33" s="64" t="s">
        <v>306</v>
      </c>
      <c r="G33" s="63" t="s">
        <v>240</v>
      </c>
      <c r="H33" s="64" t="s">
        <v>272</v>
      </c>
      <c r="I33" s="61">
        <v>1</v>
      </c>
      <c r="J33" s="61">
        <v>4</v>
      </c>
      <c r="K33" s="61">
        <f t="shared" si="11"/>
        <v>4</v>
      </c>
      <c r="L33" s="66" t="str">
        <f t="shared" si="1"/>
        <v>MODERADO</v>
      </c>
      <c r="M33" s="65" t="s">
        <v>88</v>
      </c>
      <c r="N33" s="64" t="s">
        <v>259</v>
      </c>
      <c r="O33" s="62" t="s">
        <v>85</v>
      </c>
      <c r="P33" s="63" t="s">
        <v>253</v>
      </c>
      <c r="Q33" s="62" t="s">
        <v>249</v>
      </c>
    </row>
    <row r="34" spans="2:17" ht="86.4" x14ac:dyDescent="0.3">
      <c r="B34" s="63" t="s">
        <v>273</v>
      </c>
      <c r="C34" s="63" t="s">
        <v>254</v>
      </c>
      <c r="D34" s="62" t="s">
        <v>85</v>
      </c>
      <c r="E34" s="63" t="s">
        <v>274</v>
      </c>
      <c r="F34" s="64" t="s">
        <v>281</v>
      </c>
      <c r="G34" s="63" t="s">
        <v>240</v>
      </c>
      <c r="H34" s="64" t="s">
        <v>272</v>
      </c>
      <c r="I34" s="61">
        <v>1</v>
      </c>
      <c r="J34" s="61">
        <v>4</v>
      </c>
      <c r="K34" s="61">
        <f t="shared" si="8"/>
        <v>4</v>
      </c>
      <c r="L34" s="66" t="str">
        <f t="shared" si="1"/>
        <v>MODERADO</v>
      </c>
      <c r="M34" s="65" t="s">
        <v>88</v>
      </c>
      <c r="N34" s="64" t="s">
        <v>260</v>
      </c>
      <c r="O34" s="62" t="s">
        <v>85</v>
      </c>
      <c r="P34" s="63" t="s">
        <v>253</v>
      </c>
      <c r="Q34" s="62" t="s">
        <v>252</v>
      </c>
    </row>
    <row r="35" spans="2:17" ht="86.4" x14ac:dyDescent="0.3">
      <c r="B35" s="63" t="s">
        <v>273</v>
      </c>
      <c r="C35" s="63" t="s">
        <v>254</v>
      </c>
      <c r="D35" s="62" t="s">
        <v>85</v>
      </c>
      <c r="E35" s="63" t="s">
        <v>274</v>
      </c>
      <c r="F35" s="64" t="s">
        <v>307</v>
      </c>
      <c r="G35" s="63" t="s">
        <v>240</v>
      </c>
      <c r="H35" s="64" t="s">
        <v>272</v>
      </c>
      <c r="I35" s="61">
        <v>1</v>
      </c>
      <c r="J35" s="61">
        <v>4</v>
      </c>
      <c r="K35" s="61">
        <f t="shared" ref="K35" si="12">I35*J35</f>
        <v>4</v>
      </c>
      <c r="L35" s="66" t="str">
        <f t="shared" si="1"/>
        <v>MODERADO</v>
      </c>
      <c r="M35" s="65" t="s">
        <v>88</v>
      </c>
      <c r="N35" s="64" t="s">
        <v>245</v>
      </c>
      <c r="O35" s="62" t="s">
        <v>85</v>
      </c>
      <c r="P35" s="63" t="s">
        <v>253</v>
      </c>
      <c r="Q35" s="62" t="s">
        <v>252</v>
      </c>
    </row>
    <row r="36" spans="2:17" ht="86.4" x14ac:dyDescent="0.3">
      <c r="B36" s="63" t="s">
        <v>273</v>
      </c>
      <c r="C36" s="63" t="s">
        <v>254</v>
      </c>
      <c r="D36" s="62" t="s">
        <v>85</v>
      </c>
      <c r="E36" s="63" t="s">
        <v>274</v>
      </c>
      <c r="F36" s="64" t="s">
        <v>308</v>
      </c>
      <c r="G36" s="63" t="s">
        <v>240</v>
      </c>
      <c r="H36" s="64" t="s">
        <v>272</v>
      </c>
      <c r="I36" s="61">
        <v>1</v>
      </c>
      <c r="J36" s="61">
        <v>4</v>
      </c>
      <c r="K36" s="61">
        <f t="shared" si="8"/>
        <v>4</v>
      </c>
      <c r="L36" s="66" t="str">
        <f t="shared" si="1"/>
        <v>MODERADO</v>
      </c>
      <c r="M36" s="65" t="s">
        <v>88</v>
      </c>
      <c r="N36" s="64" t="s">
        <v>268</v>
      </c>
      <c r="O36" s="62" t="s">
        <v>85</v>
      </c>
      <c r="P36" s="63" t="s">
        <v>253</v>
      </c>
      <c r="Q36" s="62" t="s">
        <v>250</v>
      </c>
    </row>
    <row r="37" spans="2:17" ht="86.4" x14ac:dyDescent="0.3">
      <c r="B37" s="63" t="s">
        <v>273</v>
      </c>
      <c r="C37" s="63" t="s">
        <v>254</v>
      </c>
      <c r="D37" s="62" t="s">
        <v>85</v>
      </c>
      <c r="E37" s="63" t="s">
        <v>274</v>
      </c>
      <c r="F37" s="64" t="s">
        <v>309</v>
      </c>
      <c r="G37" s="63" t="s">
        <v>240</v>
      </c>
      <c r="H37" s="64" t="s">
        <v>272</v>
      </c>
      <c r="I37" s="61">
        <v>1</v>
      </c>
      <c r="J37" s="61">
        <v>4</v>
      </c>
      <c r="K37" s="61">
        <f t="shared" si="0"/>
        <v>4</v>
      </c>
      <c r="L37" s="66" t="str">
        <f t="shared" si="1"/>
        <v>MODERADO</v>
      </c>
      <c r="M37" s="65" t="s">
        <v>88</v>
      </c>
      <c r="N37" s="64" t="s">
        <v>261</v>
      </c>
      <c r="O37" s="62" t="s">
        <v>85</v>
      </c>
      <c r="P37" s="63" t="s">
        <v>253</v>
      </c>
      <c r="Q37" s="62" t="s">
        <v>249</v>
      </c>
    </row>
    <row r="38" spans="2:17" ht="100.8" x14ac:dyDescent="0.3">
      <c r="B38" s="63" t="s">
        <v>273</v>
      </c>
      <c r="C38" s="63" t="s">
        <v>254</v>
      </c>
      <c r="D38" s="62" t="s">
        <v>85</v>
      </c>
      <c r="E38" s="63" t="s">
        <v>274</v>
      </c>
      <c r="F38" s="64" t="s">
        <v>310</v>
      </c>
      <c r="G38" s="63" t="s">
        <v>240</v>
      </c>
      <c r="H38" s="64" t="s">
        <v>272</v>
      </c>
      <c r="I38" s="61">
        <v>1</v>
      </c>
      <c r="J38" s="61">
        <v>4</v>
      </c>
      <c r="K38" s="61">
        <f t="shared" si="0"/>
        <v>4</v>
      </c>
      <c r="L38" s="66" t="str">
        <f t="shared" ref="L38" si="13">IF(K38=1,"TRIVIAL",IF(K38=2,"TOLERABLE",IF(K38=4,"MODERADO",IF(K38=8,"IMPORTANTE",IF(K38=16,"INTOLERABLE")))))</f>
        <v>MODERADO</v>
      </c>
      <c r="M38" s="65" t="s">
        <v>88</v>
      </c>
      <c r="N38" s="64" t="s">
        <v>262</v>
      </c>
      <c r="O38" s="62" t="s">
        <v>85</v>
      </c>
      <c r="P38" s="63" t="s">
        <v>253</v>
      </c>
      <c r="Q38" s="62" t="s">
        <v>249</v>
      </c>
    </row>
    <row r="39" spans="2:17" ht="86.4" x14ac:dyDescent="0.3">
      <c r="B39" s="63" t="s">
        <v>273</v>
      </c>
      <c r="C39" s="63" t="s">
        <v>254</v>
      </c>
      <c r="D39" s="62" t="s">
        <v>85</v>
      </c>
      <c r="E39" s="63" t="s">
        <v>274</v>
      </c>
      <c r="F39" s="64" t="s">
        <v>310</v>
      </c>
      <c r="G39" s="63" t="s">
        <v>240</v>
      </c>
      <c r="H39" s="64" t="s">
        <v>272</v>
      </c>
      <c r="I39" s="61">
        <v>1</v>
      </c>
      <c r="J39" s="61">
        <v>4</v>
      </c>
      <c r="K39" s="61">
        <f t="shared" ref="K39:K42" si="14">I39*J39</f>
        <v>4</v>
      </c>
      <c r="L39" s="66" t="str">
        <f t="shared" si="1"/>
        <v>MODERADO</v>
      </c>
      <c r="M39" s="65" t="s">
        <v>88</v>
      </c>
      <c r="N39" s="64" t="s">
        <v>269</v>
      </c>
      <c r="O39" s="62" t="s">
        <v>85</v>
      </c>
      <c r="P39" s="63" t="s">
        <v>253</v>
      </c>
      <c r="Q39" s="62" t="s">
        <v>249</v>
      </c>
    </row>
    <row r="40" spans="2:17" ht="86.4" x14ac:dyDescent="0.3">
      <c r="B40" s="63" t="s">
        <v>273</v>
      </c>
      <c r="C40" s="63" t="s">
        <v>254</v>
      </c>
      <c r="D40" s="62" t="s">
        <v>85</v>
      </c>
      <c r="E40" s="63" t="s">
        <v>274</v>
      </c>
      <c r="F40" s="64" t="s">
        <v>311</v>
      </c>
      <c r="G40" s="63" t="s">
        <v>240</v>
      </c>
      <c r="H40" s="64" t="s">
        <v>272</v>
      </c>
      <c r="I40" s="61">
        <v>1</v>
      </c>
      <c r="J40" s="61">
        <v>4</v>
      </c>
      <c r="K40" s="61">
        <f t="shared" si="14"/>
        <v>4</v>
      </c>
      <c r="L40" s="66" t="str">
        <f t="shared" si="1"/>
        <v>MODERADO</v>
      </c>
      <c r="M40" s="65" t="s">
        <v>88</v>
      </c>
      <c r="N40" s="64" t="s">
        <v>263</v>
      </c>
      <c r="O40" s="62" t="s">
        <v>85</v>
      </c>
      <c r="P40" s="63" t="s">
        <v>253</v>
      </c>
      <c r="Q40" s="62" t="s">
        <v>250</v>
      </c>
    </row>
    <row r="41" spans="2:17" ht="86.4" x14ac:dyDescent="0.3">
      <c r="B41" s="63" t="s">
        <v>273</v>
      </c>
      <c r="C41" s="63" t="s">
        <v>254</v>
      </c>
      <c r="D41" s="62" t="s">
        <v>85</v>
      </c>
      <c r="E41" s="63" t="s">
        <v>274</v>
      </c>
      <c r="F41" s="64" t="s">
        <v>312</v>
      </c>
      <c r="G41" s="63" t="s">
        <v>240</v>
      </c>
      <c r="H41" s="64" t="s">
        <v>272</v>
      </c>
      <c r="I41" s="61">
        <v>1</v>
      </c>
      <c r="J41" s="61">
        <v>4</v>
      </c>
      <c r="K41" s="61">
        <f t="shared" si="14"/>
        <v>4</v>
      </c>
      <c r="L41" s="66" t="str">
        <f t="shared" si="1"/>
        <v>MODERADO</v>
      </c>
      <c r="M41" s="65" t="s">
        <v>88</v>
      </c>
      <c r="N41" s="64" t="s">
        <v>241</v>
      </c>
      <c r="O41" s="62" t="s">
        <v>85</v>
      </c>
      <c r="P41" s="63" t="s">
        <v>253</v>
      </c>
      <c r="Q41" s="62" t="s">
        <v>251</v>
      </c>
    </row>
    <row r="42" spans="2:17" ht="86.4" x14ac:dyDescent="0.3">
      <c r="B42" s="63" t="s">
        <v>273</v>
      </c>
      <c r="C42" s="63" t="s">
        <v>254</v>
      </c>
      <c r="D42" s="62" t="s">
        <v>85</v>
      </c>
      <c r="E42" s="63" t="s">
        <v>274</v>
      </c>
      <c r="F42" s="64" t="s">
        <v>313</v>
      </c>
      <c r="G42" s="63" t="s">
        <v>240</v>
      </c>
      <c r="H42" s="64" t="s">
        <v>272</v>
      </c>
      <c r="I42" s="61">
        <v>1</v>
      </c>
      <c r="J42" s="61">
        <v>4</v>
      </c>
      <c r="K42" s="61">
        <f t="shared" si="14"/>
        <v>4</v>
      </c>
      <c r="L42" s="66" t="str">
        <f t="shared" si="1"/>
        <v>MODERADO</v>
      </c>
      <c r="M42" s="65" t="s">
        <v>88</v>
      </c>
      <c r="N42" s="64" t="s">
        <v>246</v>
      </c>
      <c r="O42" s="62" t="s">
        <v>85</v>
      </c>
      <c r="P42" s="63" t="s">
        <v>253</v>
      </c>
      <c r="Q42" s="62" t="s">
        <v>249</v>
      </c>
    </row>
    <row r="43" spans="2:17" ht="86.4" x14ac:dyDescent="0.3">
      <c r="B43" s="63" t="s">
        <v>273</v>
      </c>
      <c r="C43" s="63" t="s">
        <v>254</v>
      </c>
      <c r="D43" s="62" t="s">
        <v>85</v>
      </c>
      <c r="E43" s="63" t="s">
        <v>274</v>
      </c>
      <c r="F43" s="64" t="s">
        <v>314</v>
      </c>
      <c r="G43" s="63" t="s">
        <v>240</v>
      </c>
      <c r="H43" s="64" t="s">
        <v>272</v>
      </c>
      <c r="I43" s="61">
        <v>1</v>
      </c>
      <c r="J43" s="61">
        <v>4</v>
      </c>
      <c r="K43" s="61">
        <f t="shared" ref="K43" si="15">I43*J43</f>
        <v>4</v>
      </c>
      <c r="L43" s="66" t="str">
        <f t="shared" si="1"/>
        <v>MODERADO</v>
      </c>
      <c r="M43" s="65" t="s">
        <v>88</v>
      </c>
      <c r="N43" s="64" t="s">
        <v>247</v>
      </c>
      <c r="O43" s="62" t="s">
        <v>85</v>
      </c>
      <c r="P43" s="63" t="s">
        <v>253</v>
      </c>
      <c r="Q43" s="62" t="s">
        <v>251</v>
      </c>
    </row>
    <row r="44" spans="2:17" ht="86.4" x14ac:dyDescent="0.3">
      <c r="B44" s="63" t="s">
        <v>273</v>
      </c>
      <c r="C44" s="63" t="s">
        <v>254</v>
      </c>
      <c r="D44" s="62" t="s">
        <v>85</v>
      </c>
      <c r="E44" s="63" t="s">
        <v>274</v>
      </c>
      <c r="F44" s="64" t="s">
        <v>315</v>
      </c>
      <c r="G44" s="63" t="s">
        <v>240</v>
      </c>
      <c r="H44" s="64" t="s">
        <v>272</v>
      </c>
      <c r="I44" s="61">
        <v>1</v>
      </c>
      <c r="J44" s="61">
        <v>4</v>
      </c>
      <c r="K44" s="61">
        <f t="shared" ref="K44:K63" si="16">I44*J44</f>
        <v>4</v>
      </c>
      <c r="L44" s="66" t="str">
        <f t="shared" ref="L44:L63" si="17">IF(K44=1,"TRIVIAL",IF(K44=2,"TOLERABLE",IF(K44=4,"MODERADO",IF(K44=8,"IMPORTANTE",IF(K44=16,"INTOLERABLE")))))</f>
        <v>MODERADO</v>
      </c>
      <c r="M44" s="65" t="s">
        <v>264</v>
      </c>
      <c r="N44" s="64" t="s">
        <v>248</v>
      </c>
      <c r="O44" s="62" t="s">
        <v>85</v>
      </c>
      <c r="P44" s="63" t="s">
        <v>253</v>
      </c>
      <c r="Q44" s="62" t="s">
        <v>250</v>
      </c>
    </row>
    <row r="45" spans="2:17" ht="86.4" x14ac:dyDescent="0.3">
      <c r="B45" s="63" t="s">
        <v>273</v>
      </c>
      <c r="C45" s="63" t="s">
        <v>254</v>
      </c>
      <c r="D45" s="62" t="s">
        <v>85</v>
      </c>
      <c r="E45" s="63" t="s">
        <v>239</v>
      </c>
      <c r="F45" s="64" t="s">
        <v>282</v>
      </c>
      <c r="G45" s="63" t="s">
        <v>240</v>
      </c>
      <c r="H45" s="64" t="s">
        <v>272</v>
      </c>
      <c r="I45" s="61">
        <v>1</v>
      </c>
      <c r="J45" s="61">
        <v>4</v>
      </c>
      <c r="K45" s="61">
        <f t="shared" si="16"/>
        <v>4</v>
      </c>
      <c r="L45" s="66" t="str">
        <f t="shared" si="17"/>
        <v>MODERADO</v>
      </c>
      <c r="M45" s="65" t="s">
        <v>88</v>
      </c>
      <c r="N45" s="64" t="s">
        <v>255</v>
      </c>
      <c r="O45" s="62" t="s">
        <v>85</v>
      </c>
      <c r="P45" s="63" t="s">
        <v>253</v>
      </c>
      <c r="Q45" s="62" t="s">
        <v>249</v>
      </c>
    </row>
    <row r="46" spans="2:17" ht="86.4" x14ac:dyDescent="0.3">
      <c r="B46" s="63" t="s">
        <v>273</v>
      </c>
      <c r="C46" s="63" t="s">
        <v>254</v>
      </c>
      <c r="D46" s="62" t="s">
        <v>85</v>
      </c>
      <c r="E46" s="63" t="s">
        <v>239</v>
      </c>
      <c r="F46" s="64" t="s">
        <v>283</v>
      </c>
      <c r="G46" s="63" t="s">
        <v>240</v>
      </c>
      <c r="H46" s="64" t="s">
        <v>272</v>
      </c>
      <c r="I46" s="61">
        <v>1</v>
      </c>
      <c r="J46" s="61">
        <v>4</v>
      </c>
      <c r="K46" s="61">
        <f t="shared" si="16"/>
        <v>4</v>
      </c>
      <c r="L46" s="66" t="str">
        <f t="shared" si="17"/>
        <v>MODERADO</v>
      </c>
      <c r="M46" s="65" t="s">
        <v>88</v>
      </c>
      <c r="N46" s="64" t="s">
        <v>257</v>
      </c>
      <c r="O46" s="62" t="s">
        <v>85</v>
      </c>
      <c r="P46" s="63" t="s">
        <v>253</v>
      </c>
      <c r="Q46" s="62" t="s">
        <v>249</v>
      </c>
    </row>
    <row r="47" spans="2:17" ht="86.4" x14ac:dyDescent="0.3">
      <c r="B47" s="63" t="s">
        <v>273</v>
      </c>
      <c r="C47" s="63" t="s">
        <v>254</v>
      </c>
      <c r="D47" s="62" t="s">
        <v>85</v>
      </c>
      <c r="E47" s="63" t="s">
        <v>239</v>
      </c>
      <c r="F47" s="64" t="s">
        <v>284</v>
      </c>
      <c r="G47" s="63" t="s">
        <v>240</v>
      </c>
      <c r="H47" s="64" t="s">
        <v>272</v>
      </c>
      <c r="I47" s="61">
        <v>1</v>
      </c>
      <c r="J47" s="61">
        <v>4</v>
      </c>
      <c r="K47" s="61">
        <f t="shared" si="16"/>
        <v>4</v>
      </c>
      <c r="L47" s="66" t="str">
        <f t="shared" si="17"/>
        <v>MODERADO</v>
      </c>
      <c r="M47" s="65" t="s">
        <v>88</v>
      </c>
      <c r="N47" s="64" t="s">
        <v>265</v>
      </c>
      <c r="O47" s="62" t="s">
        <v>85</v>
      </c>
      <c r="P47" s="63" t="s">
        <v>253</v>
      </c>
      <c r="Q47" s="62" t="s">
        <v>249</v>
      </c>
    </row>
    <row r="48" spans="2:17" ht="86.4" x14ac:dyDescent="0.3">
      <c r="B48" s="63" t="s">
        <v>273</v>
      </c>
      <c r="C48" s="63" t="s">
        <v>254</v>
      </c>
      <c r="D48" s="62" t="s">
        <v>85</v>
      </c>
      <c r="E48" s="63" t="s">
        <v>239</v>
      </c>
      <c r="F48" s="64" t="s">
        <v>285</v>
      </c>
      <c r="G48" s="63" t="s">
        <v>240</v>
      </c>
      <c r="H48" s="64" t="s">
        <v>272</v>
      </c>
      <c r="I48" s="61">
        <v>1</v>
      </c>
      <c r="J48" s="61">
        <v>4</v>
      </c>
      <c r="K48" s="61">
        <f t="shared" si="16"/>
        <v>4</v>
      </c>
      <c r="L48" s="66" t="str">
        <f t="shared" si="17"/>
        <v>MODERADO</v>
      </c>
      <c r="M48" s="65" t="s">
        <v>88</v>
      </c>
      <c r="N48" s="64" t="s">
        <v>266</v>
      </c>
      <c r="O48" s="62" t="s">
        <v>85</v>
      </c>
      <c r="P48" s="63" t="s">
        <v>253</v>
      </c>
      <c r="Q48" s="62" t="s">
        <v>249</v>
      </c>
    </row>
    <row r="49" spans="2:17" ht="86.4" x14ac:dyDescent="0.3">
      <c r="B49" s="63" t="s">
        <v>273</v>
      </c>
      <c r="C49" s="63" t="s">
        <v>254</v>
      </c>
      <c r="D49" s="62" t="s">
        <v>85</v>
      </c>
      <c r="E49" s="63" t="s">
        <v>239</v>
      </c>
      <c r="F49" s="64" t="s">
        <v>286</v>
      </c>
      <c r="G49" s="63" t="s">
        <v>240</v>
      </c>
      <c r="H49" s="64" t="s">
        <v>272</v>
      </c>
      <c r="I49" s="61">
        <v>1</v>
      </c>
      <c r="J49" s="61">
        <v>4</v>
      </c>
      <c r="K49" s="61">
        <f t="shared" si="16"/>
        <v>4</v>
      </c>
      <c r="L49" s="66" t="str">
        <f t="shared" si="17"/>
        <v>MODERADO</v>
      </c>
      <c r="M49" s="65" t="s">
        <v>88</v>
      </c>
      <c r="N49" s="64" t="s">
        <v>243</v>
      </c>
      <c r="O49" s="62" t="s">
        <v>85</v>
      </c>
      <c r="P49" s="63" t="s">
        <v>253</v>
      </c>
      <c r="Q49" s="62" t="s">
        <v>249</v>
      </c>
    </row>
    <row r="50" spans="2:17" ht="86.4" x14ac:dyDescent="0.3">
      <c r="B50" s="63" t="s">
        <v>273</v>
      </c>
      <c r="C50" s="63" t="s">
        <v>254</v>
      </c>
      <c r="D50" s="62" t="s">
        <v>85</v>
      </c>
      <c r="E50" s="63" t="s">
        <v>239</v>
      </c>
      <c r="F50" s="64" t="s">
        <v>287</v>
      </c>
      <c r="G50" s="63" t="s">
        <v>240</v>
      </c>
      <c r="H50" s="64" t="s">
        <v>272</v>
      </c>
      <c r="I50" s="61">
        <v>1</v>
      </c>
      <c r="J50" s="61">
        <v>4</v>
      </c>
      <c r="K50" s="61">
        <f t="shared" si="16"/>
        <v>4</v>
      </c>
      <c r="L50" s="66" t="str">
        <f t="shared" si="17"/>
        <v>MODERADO</v>
      </c>
      <c r="M50" s="65" t="s">
        <v>88</v>
      </c>
      <c r="N50" s="64" t="s">
        <v>244</v>
      </c>
      <c r="O50" s="62" t="s">
        <v>85</v>
      </c>
      <c r="P50" s="63" t="s">
        <v>253</v>
      </c>
      <c r="Q50" s="62" t="s">
        <v>249</v>
      </c>
    </row>
    <row r="51" spans="2:17" ht="86.4" x14ac:dyDescent="0.3">
      <c r="B51" s="63" t="s">
        <v>273</v>
      </c>
      <c r="C51" s="63" t="s">
        <v>254</v>
      </c>
      <c r="D51" s="62" t="s">
        <v>85</v>
      </c>
      <c r="E51" s="63" t="s">
        <v>239</v>
      </c>
      <c r="F51" s="64" t="s">
        <v>288</v>
      </c>
      <c r="G51" s="63" t="s">
        <v>240</v>
      </c>
      <c r="H51" s="64" t="s">
        <v>272</v>
      </c>
      <c r="I51" s="61">
        <v>1</v>
      </c>
      <c r="J51" s="61">
        <v>4</v>
      </c>
      <c r="K51" s="61">
        <f t="shared" si="16"/>
        <v>4</v>
      </c>
      <c r="L51" s="66" t="str">
        <f t="shared" si="17"/>
        <v>MODERADO</v>
      </c>
      <c r="M51" s="65" t="s">
        <v>88</v>
      </c>
      <c r="N51" s="64" t="s">
        <v>258</v>
      </c>
      <c r="O51" s="62" t="s">
        <v>85</v>
      </c>
      <c r="P51" s="63" t="s">
        <v>253</v>
      </c>
      <c r="Q51" s="62" t="s">
        <v>249</v>
      </c>
    </row>
    <row r="52" spans="2:17" ht="86.4" x14ac:dyDescent="0.3">
      <c r="B52" s="63" t="s">
        <v>273</v>
      </c>
      <c r="C52" s="63" t="s">
        <v>254</v>
      </c>
      <c r="D52" s="62" t="s">
        <v>85</v>
      </c>
      <c r="E52" s="63" t="s">
        <v>239</v>
      </c>
      <c r="F52" s="64" t="s">
        <v>289</v>
      </c>
      <c r="G52" s="63" t="s">
        <v>240</v>
      </c>
      <c r="H52" s="64" t="s">
        <v>272</v>
      </c>
      <c r="I52" s="61">
        <v>1</v>
      </c>
      <c r="J52" s="61">
        <v>4</v>
      </c>
      <c r="K52" s="61">
        <f t="shared" si="16"/>
        <v>4</v>
      </c>
      <c r="L52" s="66" t="str">
        <f t="shared" si="17"/>
        <v>MODERADO</v>
      </c>
      <c r="M52" s="65" t="s">
        <v>88</v>
      </c>
      <c r="N52" s="64" t="s">
        <v>267</v>
      </c>
      <c r="O52" s="62" t="s">
        <v>85</v>
      </c>
      <c r="P52" s="63" t="s">
        <v>253</v>
      </c>
      <c r="Q52" s="62" t="s">
        <v>249</v>
      </c>
    </row>
    <row r="53" spans="2:17" ht="86.4" x14ac:dyDescent="0.3">
      <c r="B53" s="63" t="s">
        <v>273</v>
      </c>
      <c r="C53" s="63" t="s">
        <v>254</v>
      </c>
      <c r="D53" s="62" t="s">
        <v>85</v>
      </c>
      <c r="E53" s="63" t="s">
        <v>239</v>
      </c>
      <c r="F53" s="64" t="s">
        <v>300</v>
      </c>
      <c r="G53" s="63" t="s">
        <v>240</v>
      </c>
      <c r="H53" s="64" t="s">
        <v>272</v>
      </c>
      <c r="I53" s="61">
        <v>1</v>
      </c>
      <c r="J53" s="61">
        <v>4</v>
      </c>
      <c r="K53" s="61">
        <f t="shared" si="16"/>
        <v>4</v>
      </c>
      <c r="L53" s="66" t="str">
        <f t="shared" si="17"/>
        <v>MODERADO</v>
      </c>
      <c r="M53" s="65" t="s">
        <v>88</v>
      </c>
      <c r="N53" s="64" t="s">
        <v>259</v>
      </c>
      <c r="O53" s="62" t="s">
        <v>85</v>
      </c>
      <c r="P53" s="63" t="s">
        <v>253</v>
      </c>
      <c r="Q53" s="62" t="s">
        <v>249</v>
      </c>
    </row>
    <row r="54" spans="2:17" ht="86.4" x14ac:dyDescent="0.3">
      <c r="B54" s="63" t="s">
        <v>273</v>
      </c>
      <c r="C54" s="63" t="s">
        <v>254</v>
      </c>
      <c r="D54" s="62" t="s">
        <v>85</v>
      </c>
      <c r="E54" s="63" t="s">
        <v>239</v>
      </c>
      <c r="F54" s="64" t="s">
        <v>290</v>
      </c>
      <c r="G54" s="63" t="s">
        <v>240</v>
      </c>
      <c r="H54" s="64" t="s">
        <v>272</v>
      </c>
      <c r="I54" s="61">
        <v>1</v>
      </c>
      <c r="J54" s="61">
        <v>4</v>
      </c>
      <c r="K54" s="61">
        <f t="shared" si="16"/>
        <v>4</v>
      </c>
      <c r="L54" s="66" t="str">
        <f t="shared" si="17"/>
        <v>MODERADO</v>
      </c>
      <c r="M54" s="65" t="s">
        <v>88</v>
      </c>
      <c r="N54" s="64" t="s">
        <v>260</v>
      </c>
      <c r="O54" s="62" t="s">
        <v>85</v>
      </c>
      <c r="P54" s="63" t="s">
        <v>253</v>
      </c>
      <c r="Q54" s="62" t="s">
        <v>252</v>
      </c>
    </row>
    <row r="55" spans="2:17" ht="86.4" x14ac:dyDescent="0.3">
      <c r="B55" s="63" t="s">
        <v>273</v>
      </c>
      <c r="C55" s="63" t="s">
        <v>254</v>
      </c>
      <c r="D55" s="62" t="s">
        <v>85</v>
      </c>
      <c r="E55" s="63" t="s">
        <v>239</v>
      </c>
      <c r="F55" s="64" t="s">
        <v>290</v>
      </c>
      <c r="G55" s="63" t="s">
        <v>240</v>
      </c>
      <c r="H55" s="64" t="s">
        <v>272</v>
      </c>
      <c r="I55" s="61">
        <v>1</v>
      </c>
      <c r="J55" s="61">
        <v>4</v>
      </c>
      <c r="K55" s="61">
        <f t="shared" si="16"/>
        <v>4</v>
      </c>
      <c r="L55" s="66" t="str">
        <f t="shared" si="17"/>
        <v>MODERADO</v>
      </c>
      <c r="M55" s="65" t="s">
        <v>88</v>
      </c>
      <c r="N55" s="64" t="s">
        <v>245</v>
      </c>
      <c r="O55" s="62" t="s">
        <v>85</v>
      </c>
      <c r="P55" s="63" t="s">
        <v>253</v>
      </c>
      <c r="Q55" s="62" t="s">
        <v>252</v>
      </c>
    </row>
    <row r="56" spans="2:17" ht="86.4" x14ac:dyDescent="0.3">
      <c r="B56" s="63" t="s">
        <v>273</v>
      </c>
      <c r="C56" s="63" t="s">
        <v>254</v>
      </c>
      <c r="D56" s="62" t="s">
        <v>85</v>
      </c>
      <c r="E56" s="63" t="s">
        <v>239</v>
      </c>
      <c r="F56" s="64" t="s">
        <v>291</v>
      </c>
      <c r="G56" s="63" t="s">
        <v>240</v>
      </c>
      <c r="H56" s="64" t="s">
        <v>272</v>
      </c>
      <c r="I56" s="61">
        <v>1</v>
      </c>
      <c r="J56" s="61">
        <v>4</v>
      </c>
      <c r="K56" s="61">
        <f t="shared" si="16"/>
        <v>4</v>
      </c>
      <c r="L56" s="66" t="str">
        <f t="shared" si="17"/>
        <v>MODERADO</v>
      </c>
      <c r="M56" s="65" t="s">
        <v>88</v>
      </c>
      <c r="N56" s="64" t="s">
        <v>268</v>
      </c>
      <c r="O56" s="62" t="s">
        <v>85</v>
      </c>
      <c r="P56" s="63" t="s">
        <v>253</v>
      </c>
      <c r="Q56" s="62" t="s">
        <v>250</v>
      </c>
    </row>
    <row r="57" spans="2:17" ht="86.4" x14ac:dyDescent="0.3">
      <c r="B57" s="63" t="s">
        <v>273</v>
      </c>
      <c r="C57" s="63" t="s">
        <v>254</v>
      </c>
      <c r="D57" s="62" t="s">
        <v>85</v>
      </c>
      <c r="E57" s="63" t="s">
        <v>239</v>
      </c>
      <c r="F57" s="64" t="s">
        <v>292</v>
      </c>
      <c r="G57" s="63" t="s">
        <v>240</v>
      </c>
      <c r="H57" s="64" t="s">
        <v>272</v>
      </c>
      <c r="I57" s="61">
        <v>1</v>
      </c>
      <c r="J57" s="61">
        <v>4</v>
      </c>
      <c r="K57" s="61">
        <f t="shared" si="16"/>
        <v>4</v>
      </c>
      <c r="L57" s="66" t="str">
        <f t="shared" si="17"/>
        <v>MODERADO</v>
      </c>
      <c r="M57" s="65" t="s">
        <v>88</v>
      </c>
      <c r="N57" s="64" t="s">
        <v>261</v>
      </c>
      <c r="O57" s="62" t="s">
        <v>85</v>
      </c>
      <c r="P57" s="63" t="s">
        <v>253</v>
      </c>
      <c r="Q57" s="62" t="s">
        <v>249</v>
      </c>
    </row>
    <row r="58" spans="2:17" ht="100.8" x14ac:dyDescent="0.3">
      <c r="B58" s="63" t="s">
        <v>273</v>
      </c>
      <c r="C58" s="63" t="s">
        <v>254</v>
      </c>
      <c r="D58" s="62" t="s">
        <v>85</v>
      </c>
      <c r="E58" s="63" t="s">
        <v>239</v>
      </c>
      <c r="F58" s="64" t="s">
        <v>293</v>
      </c>
      <c r="G58" s="63" t="s">
        <v>240</v>
      </c>
      <c r="H58" s="64" t="s">
        <v>272</v>
      </c>
      <c r="I58" s="61">
        <v>1</v>
      </c>
      <c r="J58" s="61">
        <v>4</v>
      </c>
      <c r="K58" s="61">
        <f t="shared" si="16"/>
        <v>4</v>
      </c>
      <c r="L58" s="66" t="str">
        <f t="shared" si="17"/>
        <v>MODERADO</v>
      </c>
      <c r="M58" s="65" t="s">
        <v>88</v>
      </c>
      <c r="N58" s="64" t="s">
        <v>262</v>
      </c>
      <c r="O58" s="62" t="s">
        <v>85</v>
      </c>
      <c r="P58" s="63" t="s">
        <v>253</v>
      </c>
      <c r="Q58" s="62" t="s">
        <v>249</v>
      </c>
    </row>
    <row r="59" spans="2:17" ht="86.4" x14ac:dyDescent="0.3">
      <c r="B59" s="63" t="s">
        <v>273</v>
      </c>
      <c r="C59" s="63" t="s">
        <v>254</v>
      </c>
      <c r="D59" s="62" t="s">
        <v>85</v>
      </c>
      <c r="E59" s="63" t="s">
        <v>239</v>
      </c>
      <c r="F59" s="64" t="s">
        <v>293</v>
      </c>
      <c r="G59" s="63" t="s">
        <v>240</v>
      </c>
      <c r="H59" s="64" t="s">
        <v>272</v>
      </c>
      <c r="I59" s="61">
        <v>1</v>
      </c>
      <c r="J59" s="61">
        <v>4</v>
      </c>
      <c r="K59" s="61">
        <f t="shared" si="16"/>
        <v>4</v>
      </c>
      <c r="L59" s="66" t="str">
        <f t="shared" si="17"/>
        <v>MODERADO</v>
      </c>
      <c r="M59" s="65" t="s">
        <v>88</v>
      </c>
      <c r="N59" s="64" t="s">
        <v>269</v>
      </c>
      <c r="O59" s="62" t="s">
        <v>85</v>
      </c>
      <c r="P59" s="63" t="s">
        <v>253</v>
      </c>
      <c r="Q59" s="62" t="s">
        <v>249</v>
      </c>
    </row>
    <row r="60" spans="2:17" ht="86.4" x14ac:dyDescent="0.3">
      <c r="B60" s="63" t="s">
        <v>273</v>
      </c>
      <c r="C60" s="63" t="s">
        <v>254</v>
      </c>
      <c r="D60" s="62" t="s">
        <v>85</v>
      </c>
      <c r="E60" s="63" t="s">
        <v>239</v>
      </c>
      <c r="F60" s="64" t="s">
        <v>294</v>
      </c>
      <c r="G60" s="63" t="s">
        <v>240</v>
      </c>
      <c r="H60" s="64" t="s">
        <v>272</v>
      </c>
      <c r="I60" s="61">
        <v>1</v>
      </c>
      <c r="J60" s="61">
        <v>4</v>
      </c>
      <c r="K60" s="61">
        <f t="shared" si="16"/>
        <v>4</v>
      </c>
      <c r="L60" s="66" t="str">
        <f t="shared" si="17"/>
        <v>MODERADO</v>
      </c>
      <c r="M60" s="65" t="s">
        <v>88</v>
      </c>
      <c r="N60" s="64" t="s">
        <v>263</v>
      </c>
      <c r="O60" s="62" t="s">
        <v>85</v>
      </c>
      <c r="P60" s="63" t="s">
        <v>253</v>
      </c>
      <c r="Q60" s="62" t="s">
        <v>250</v>
      </c>
    </row>
    <row r="61" spans="2:17" ht="86.4" x14ac:dyDescent="0.3">
      <c r="B61" s="63" t="s">
        <v>273</v>
      </c>
      <c r="C61" s="63" t="s">
        <v>254</v>
      </c>
      <c r="D61" s="62" t="s">
        <v>85</v>
      </c>
      <c r="E61" s="63" t="s">
        <v>239</v>
      </c>
      <c r="F61" s="64" t="s">
        <v>295</v>
      </c>
      <c r="G61" s="63" t="s">
        <v>240</v>
      </c>
      <c r="H61" s="64" t="s">
        <v>272</v>
      </c>
      <c r="I61" s="61">
        <v>1</v>
      </c>
      <c r="J61" s="61">
        <v>4</v>
      </c>
      <c r="K61" s="61">
        <f t="shared" si="16"/>
        <v>4</v>
      </c>
      <c r="L61" s="66" t="str">
        <f t="shared" si="17"/>
        <v>MODERADO</v>
      </c>
      <c r="M61" s="65" t="s">
        <v>88</v>
      </c>
      <c r="N61" s="64" t="s">
        <v>241</v>
      </c>
      <c r="O61" s="62" t="s">
        <v>85</v>
      </c>
      <c r="P61" s="63" t="s">
        <v>253</v>
      </c>
      <c r="Q61" s="62" t="s">
        <v>251</v>
      </c>
    </row>
    <row r="62" spans="2:17" ht="86.4" x14ac:dyDescent="0.3">
      <c r="B62" s="63" t="s">
        <v>273</v>
      </c>
      <c r="C62" s="63" t="s">
        <v>254</v>
      </c>
      <c r="D62" s="62" t="s">
        <v>85</v>
      </c>
      <c r="E62" s="63" t="s">
        <v>239</v>
      </c>
      <c r="F62" s="64" t="s">
        <v>291</v>
      </c>
      <c r="G62" s="63" t="s">
        <v>240</v>
      </c>
      <c r="H62" s="64" t="s">
        <v>272</v>
      </c>
      <c r="I62" s="61">
        <v>1</v>
      </c>
      <c r="J62" s="61">
        <v>4</v>
      </c>
      <c r="K62" s="61">
        <f t="shared" si="16"/>
        <v>4</v>
      </c>
      <c r="L62" s="66" t="str">
        <f t="shared" si="17"/>
        <v>MODERADO</v>
      </c>
      <c r="M62" s="65" t="s">
        <v>88</v>
      </c>
      <c r="N62" s="64" t="s">
        <v>246</v>
      </c>
      <c r="O62" s="62" t="s">
        <v>85</v>
      </c>
      <c r="P62" s="63" t="s">
        <v>253</v>
      </c>
      <c r="Q62" s="62" t="s">
        <v>249</v>
      </c>
    </row>
    <row r="63" spans="2:17" ht="86.4" x14ac:dyDescent="0.3">
      <c r="B63" s="63" t="s">
        <v>273</v>
      </c>
      <c r="C63" s="63" t="s">
        <v>254</v>
      </c>
      <c r="D63" s="62" t="s">
        <v>85</v>
      </c>
      <c r="E63" s="63" t="s">
        <v>239</v>
      </c>
      <c r="F63" s="64" t="s">
        <v>296</v>
      </c>
      <c r="G63" s="63" t="s">
        <v>240</v>
      </c>
      <c r="H63" s="64" t="s">
        <v>272</v>
      </c>
      <c r="I63" s="61">
        <v>1</v>
      </c>
      <c r="J63" s="61">
        <v>4</v>
      </c>
      <c r="K63" s="61">
        <f t="shared" si="16"/>
        <v>4</v>
      </c>
      <c r="L63" s="66" t="str">
        <f t="shared" si="17"/>
        <v>MODERADO</v>
      </c>
      <c r="M63" s="65" t="s">
        <v>88</v>
      </c>
      <c r="N63" s="64" t="s">
        <v>247</v>
      </c>
      <c r="O63" s="62" t="s">
        <v>85</v>
      </c>
      <c r="P63" s="63" t="s">
        <v>253</v>
      </c>
      <c r="Q63" s="62" t="s">
        <v>251</v>
      </c>
    </row>
    <row r="64" spans="2:17" ht="86.4" x14ac:dyDescent="0.3">
      <c r="B64" s="63" t="s">
        <v>273</v>
      </c>
      <c r="C64" s="63" t="s">
        <v>254</v>
      </c>
      <c r="D64" s="62" t="s">
        <v>85</v>
      </c>
      <c r="E64" s="63" t="s">
        <v>239</v>
      </c>
      <c r="F64" s="64" t="s">
        <v>297</v>
      </c>
      <c r="G64" s="63" t="s">
        <v>240</v>
      </c>
      <c r="H64" s="64" t="s">
        <v>272</v>
      </c>
      <c r="I64" s="61">
        <v>1</v>
      </c>
      <c r="J64" s="61">
        <v>4</v>
      </c>
      <c r="K64" s="61">
        <f t="shared" ref="K64" si="18">I64*J64</f>
        <v>4</v>
      </c>
      <c r="L64" s="66" t="str">
        <f t="shared" ref="L64" si="19">IF(K64=1,"TRIVIAL",IF(K64=2,"TOLERABLE",IF(K64=4,"MODERADO",IF(K64=8,"IMPORTANTE",IF(K64=16,"INTOLERABLE")))))</f>
        <v>MODERADO</v>
      </c>
      <c r="M64" s="65" t="s">
        <v>264</v>
      </c>
      <c r="N64" s="64" t="s">
        <v>248</v>
      </c>
      <c r="O64" s="62" t="s">
        <v>85</v>
      </c>
      <c r="P64" s="63" t="s">
        <v>253</v>
      </c>
      <c r="Q64" s="62" t="s">
        <v>250</v>
      </c>
    </row>
  </sheetData>
  <mergeCells count="43">
    <mergeCell ref="G2:O6"/>
    <mergeCell ref="O7:Q7"/>
    <mergeCell ref="O8:Q8"/>
    <mergeCell ref="O9:Q9"/>
    <mergeCell ref="O10:Q10"/>
    <mergeCell ref="E7:G7"/>
    <mergeCell ref="E8:G8"/>
    <mergeCell ref="E9:G9"/>
    <mergeCell ref="I7:M7"/>
    <mergeCell ref="I8:M8"/>
    <mergeCell ref="I9:M9"/>
    <mergeCell ref="I10:M10"/>
    <mergeCell ref="C7:D7"/>
    <mergeCell ref="C8:D8"/>
    <mergeCell ref="C9:D9"/>
    <mergeCell ref="C10:D10"/>
    <mergeCell ref="E10:G10"/>
    <mergeCell ref="B15:B16"/>
    <mergeCell ref="C12:D12"/>
    <mergeCell ref="C13:D13"/>
    <mergeCell ref="D15:D16"/>
    <mergeCell ref="G15:G16"/>
    <mergeCell ref="F15:F16"/>
    <mergeCell ref="Q15:Q16"/>
    <mergeCell ref="C15:C16"/>
    <mergeCell ref="N15:N16"/>
    <mergeCell ref="C14:Q14"/>
    <mergeCell ref="O15:O16"/>
    <mergeCell ref="P15:P16"/>
    <mergeCell ref="I15:L15"/>
    <mergeCell ref="M15:M16"/>
    <mergeCell ref="E15:E16"/>
    <mergeCell ref="H15:H16"/>
    <mergeCell ref="C11:D11"/>
    <mergeCell ref="O11:Q11"/>
    <mergeCell ref="O12:Q12"/>
    <mergeCell ref="O13:Q13"/>
    <mergeCell ref="E11:G11"/>
    <mergeCell ref="I13:M13"/>
    <mergeCell ref="E12:G12"/>
    <mergeCell ref="E13:G13"/>
    <mergeCell ref="I12:M12"/>
    <mergeCell ref="I11:M11"/>
  </mergeCells>
  <conditionalFormatting sqref="L17:L43">
    <cfRule type="containsText" dxfId="20" priority="24" operator="containsText" text="IMPORTANTE">
      <formula>NOT(ISERROR(SEARCH("IMPORTANTE",L17)))</formula>
    </cfRule>
    <cfRule type="containsText" dxfId="19" priority="25" operator="containsText" text="TRIVIAL">
      <formula>NOT(ISERROR(SEARCH("TRIVIAL",L17)))</formula>
    </cfRule>
    <cfRule type="containsText" dxfId="18" priority="26" operator="containsText" text="INTOLERABLE">
      <formula>NOT(ISERROR(SEARCH("INTOLERABLE",L17)))</formula>
    </cfRule>
    <cfRule type="containsText" dxfId="17" priority="27" operator="containsText" text="TOLERABLE">
      <formula>NOT(ISERROR(SEARCH("TOLERABLE",L17)))</formula>
    </cfRule>
    <cfRule type="containsText" dxfId="16" priority="28" operator="containsText" text="MODERADO">
      <formula>NOT(ISERROR(SEARCH("MODERADO",L17)))</formula>
    </cfRule>
  </conditionalFormatting>
  <conditionalFormatting sqref="L17:L64">
    <cfRule type="containsText" dxfId="15" priority="15" operator="containsText" text="TOLERABLE">
      <formula>NOT(ISERROR(SEARCH("TOLERABLE",L17)))</formula>
    </cfRule>
  </conditionalFormatting>
  <conditionalFormatting sqref="L44">
    <cfRule type="containsText" dxfId="14" priority="11" operator="containsText" text="TOLERABLE">
      <formula>NOT(ISERROR(SEARCH("TOLERABLE",L44)))</formula>
    </cfRule>
    <cfRule type="containsText" dxfId="13" priority="12" operator="containsText" text="IMPORTANTE">
      <formula>NOT(ISERROR(SEARCH("IMPORTANTE",L44)))</formula>
    </cfRule>
    <cfRule type="containsText" dxfId="12" priority="13" operator="containsText" text="TRIVIAL">
      <formula>NOT(ISERROR(SEARCH("TRIVIAL",L44)))</formula>
    </cfRule>
    <cfRule type="containsText" dxfId="11" priority="14" operator="containsText" text="INTOLERABLE">
      <formula>NOT(ISERROR(SEARCH("INTOLERABLE",L44)))</formula>
    </cfRule>
    <cfRule type="containsText" dxfId="10" priority="16" operator="containsText" text="MODERADO">
      <formula>NOT(ISERROR(SEARCH("MODERADO",L44)))</formula>
    </cfRule>
  </conditionalFormatting>
  <conditionalFormatting sqref="L45:L63">
    <cfRule type="containsText" dxfId="9" priority="6" operator="containsText" text="IMPORTANTE">
      <formula>NOT(ISERROR(SEARCH("IMPORTANTE",L45)))</formula>
    </cfRule>
    <cfRule type="containsText" dxfId="8" priority="7" operator="containsText" text="TRIVIAL">
      <formula>NOT(ISERROR(SEARCH("TRIVIAL",L45)))</formula>
    </cfRule>
    <cfRule type="containsText" dxfId="7" priority="8" operator="containsText" text="INTOLERABLE">
      <formula>NOT(ISERROR(SEARCH("INTOLERABLE",L45)))</formula>
    </cfRule>
    <cfRule type="containsText" dxfId="6" priority="9" operator="containsText" text="TOLERABLE">
      <formula>NOT(ISERROR(SEARCH("TOLERABLE",L45)))</formula>
    </cfRule>
    <cfRule type="containsText" dxfId="5" priority="10" operator="containsText" text="MODERADO">
      <formula>NOT(ISERROR(SEARCH("MODERADO",L45)))</formula>
    </cfRule>
  </conditionalFormatting>
  <conditionalFormatting sqref="L64">
    <cfRule type="containsText" dxfId="4" priority="1" operator="containsText" text="TOLERABLE">
      <formula>NOT(ISERROR(SEARCH("TOLERABLE",L64)))</formula>
    </cfRule>
    <cfRule type="containsText" dxfId="3" priority="2" operator="containsText" text="IMPORTANTE">
      <formula>NOT(ISERROR(SEARCH("IMPORTANTE",L64)))</formula>
    </cfRule>
    <cfRule type="containsText" dxfId="2" priority="3" operator="containsText" text="TRIVIAL">
      <formula>NOT(ISERROR(SEARCH("TRIVIAL",L64)))</formula>
    </cfRule>
    <cfRule type="containsText" dxfId="1" priority="4" operator="containsText" text="INTOLERABLE">
      <formula>NOT(ISERROR(SEARCH("INTOLERABLE",L64)))</formula>
    </cfRule>
    <cfRule type="containsText" dxfId="0" priority="5" operator="containsText" text="MODERADO">
      <formula>NOT(ISERROR(SEARCH("MODERADO",L64)))</formula>
    </cfRule>
  </conditionalFormatting>
  <pageMargins left="0.7" right="0.7" top="0.75" bottom="0.75" header="0.3" footer="0.3"/>
  <pageSetup scale="16" orientation="landscape" r:id="rId1"/>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election activeCell="I5" sqref="I5"/>
    </sheetView>
  </sheetViews>
  <sheetFormatPr baseColWidth="10" defaultColWidth="11.44140625" defaultRowHeight="14.4" x14ac:dyDescent="0.3"/>
  <cols>
    <col min="1" max="1" width="12.6640625" bestFit="1" customWidth="1"/>
  </cols>
  <sheetData>
    <row r="1" spans="1:1" x14ac:dyDescent="0.3">
      <c r="A1" s="3" t="s">
        <v>89</v>
      </c>
    </row>
    <row r="2" spans="1:1" ht="42" x14ac:dyDescent="0.3">
      <c r="A2" s="50" t="s">
        <v>90</v>
      </c>
    </row>
    <row r="3" spans="1:1" ht="42" x14ac:dyDescent="0.3">
      <c r="A3" s="50" t="s">
        <v>91</v>
      </c>
    </row>
    <row r="4" spans="1:1" ht="30.6" x14ac:dyDescent="0.3">
      <c r="A4" s="51" t="s">
        <v>92</v>
      </c>
    </row>
    <row r="5" spans="1:1" ht="30.6" x14ac:dyDescent="0.3">
      <c r="A5" s="51" t="s">
        <v>93</v>
      </c>
    </row>
    <row r="6" spans="1:1" ht="40.799999999999997" x14ac:dyDescent="0.3">
      <c r="A6" s="51"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8"/>
  <sheetViews>
    <sheetView workbookViewId="0">
      <selection activeCell="D2" sqref="D2"/>
    </sheetView>
  </sheetViews>
  <sheetFormatPr baseColWidth="10" defaultColWidth="11.44140625" defaultRowHeight="14.4" x14ac:dyDescent="0.3"/>
  <cols>
    <col min="1" max="1" width="66.33203125" bestFit="1" customWidth="1"/>
  </cols>
  <sheetData>
    <row r="1" spans="1:4" ht="42" thickBot="1" x14ac:dyDescent="0.35">
      <c r="A1" s="38" t="s">
        <v>95</v>
      </c>
      <c r="B1" s="39" t="s">
        <v>96</v>
      </c>
      <c r="C1" s="40" t="s">
        <v>97</v>
      </c>
      <c r="D1" s="41" t="s">
        <v>98</v>
      </c>
    </row>
    <row r="2" spans="1:4" x14ac:dyDescent="0.3">
      <c r="A2" s="42" t="s">
        <v>99</v>
      </c>
      <c r="B2" s="43" t="s">
        <v>100</v>
      </c>
      <c r="C2" s="15" t="s">
        <v>101</v>
      </c>
      <c r="D2" s="44" t="s">
        <v>102</v>
      </c>
    </row>
    <row r="3" spans="1:4" x14ac:dyDescent="0.3">
      <c r="A3" s="42" t="s">
        <v>103</v>
      </c>
      <c r="B3" s="45" t="s">
        <v>104</v>
      </c>
      <c r="C3" s="15" t="s">
        <v>101</v>
      </c>
      <c r="D3" s="44" t="s">
        <v>105</v>
      </c>
    </row>
    <row r="4" spans="1:4" x14ac:dyDescent="0.3">
      <c r="A4" s="42" t="s">
        <v>106</v>
      </c>
      <c r="B4" s="45" t="s">
        <v>107</v>
      </c>
      <c r="C4" s="15" t="s">
        <v>85</v>
      </c>
      <c r="D4" s="44" t="s">
        <v>108</v>
      </c>
    </row>
    <row r="5" spans="1:4" x14ac:dyDescent="0.3">
      <c r="A5" s="42" t="s">
        <v>109</v>
      </c>
      <c r="B5" s="45" t="s">
        <v>110</v>
      </c>
      <c r="C5" s="15" t="s">
        <v>101</v>
      </c>
      <c r="D5" s="44" t="s">
        <v>102</v>
      </c>
    </row>
    <row r="6" spans="1:4" x14ac:dyDescent="0.3">
      <c r="A6" s="42" t="s">
        <v>111</v>
      </c>
      <c r="B6" s="45" t="s">
        <v>112</v>
      </c>
      <c r="C6" s="15" t="s">
        <v>85</v>
      </c>
      <c r="D6" s="44" t="s">
        <v>108</v>
      </c>
    </row>
    <row r="7" spans="1:4" x14ac:dyDescent="0.3">
      <c r="A7" s="42" t="s">
        <v>113</v>
      </c>
      <c r="B7" s="45" t="s">
        <v>114</v>
      </c>
      <c r="C7" s="15" t="s">
        <v>101</v>
      </c>
      <c r="D7" s="44" t="s">
        <v>102</v>
      </c>
    </row>
    <row r="8" spans="1:4" x14ac:dyDescent="0.3">
      <c r="A8" s="42" t="s">
        <v>115</v>
      </c>
      <c r="B8" s="45" t="s">
        <v>116</v>
      </c>
      <c r="C8" s="15" t="s">
        <v>85</v>
      </c>
      <c r="D8" s="44" t="s">
        <v>108</v>
      </c>
    </row>
    <row r="9" spans="1:4" x14ac:dyDescent="0.3">
      <c r="A9" s="42" t="s">
        <v>117</v>
      </c>
      <c r="B9" s="45" t="s">
        <v>118</v>
      </c>
      <c r="C9" s="15" t="s">
        <v>101</v>
      </c>
      <c r="D9" s="44" t="s">
        <v>102</v>
      </c>
    </row>
    <row r="10" spans="1:4" x14ac:dyDescent="0.3">
      <c r="A10" s="46" t="s">
        <v>119</v>
      </c>
      <c r="B10" s="45" t="s">
        <v>120</v>
      </c>
      <c r="C10" s="15" t="s">
        <v>101</v>
      </c>
      <c r="D10" s="44" t="s">
        <v>105</v>
      </c>
    </row>
    <row r="11" spans="1:4" x14ac:dyDescent="0.3">
      <c r="A11" s="42" t="s">
        <v>121</v>
      </c>
      <c r="B11" s="45" t="s">
        <v>122</v>
      </c>
      <c r="C11" s="15" t="s">
        <v>85</v>
      </c>
      <c r="D11" s="44" t="s">
        <v>108</v>
      </c>
    </row>
    <row r="12" spans="1:4" x14ac:dyDescent="0.3">
      <c r="A12" s="42" t="s">
        <v>123</v>
      </c>
      <c r="B12" s="45" t="s">
        <v>124</v>
      </c>
      <c r="C12" s="15" t="s">
        <v>85</v>
      </c>
      <c r="D12" s="44" t="s">
        <v>108</v>
      </c>
    </row>
    <row r="13" spans="1:4" x14ac:dyDescent="0.3">
      <c r="A13" s="42" t="s">
        <v>125</v>
      </c>
      <c r="B13" s="45" t="s">
        <v>126</v>
      </c>
      <c r="C13" s="15" t="s">
        <v>85</v>
      </c>
      <c r="D13" s="44" t="s">
        <v>108</v>
      </c>
    </row>
    <row r="14" spans="1:4" x14ac:dyDescent="0.3">
      <c r="A14" s="42" t="s">
        <v>127</v>
      </c>
      <c r="B14" s="45" t="s">
        <v>128</v>
      </c>
      <c r="C14" s="15" t="s">
        <v>85</v>
      </c>
      <c r="D14" s="44" t="s">
        <v>108</v>
      </c>
    </row>
    <row r="15" spans="1:4" x14ac:dyDescent="0.3">
      <c r="A15" s="42" t="s">
        <v>129</v>
      </c>
      <c r="B15" s="45" t="s">
        <v>130</v>
      </c>
      <c r="C15" s="15" t="s">
        <v>85</v>
      </c>
      <c r="D15" s="44" t="s">
        <v>108</v>
      </c>
    </row>
    <row r="16" spans="1:4" x14ac:dyDescent="0.3">
      <c r="A16" s="42" t="s">
        <v>131</v>
      </c>
      <c r="B16" s="45" t="s">
        <v>132</v>
      </c>
      <c r="C16" s="15" t="s">
        <v>85</v>
      </c>
      <c r="D16" s="44" t="s">
        <v>108</v>
      </c>
    </row>
    <row r="17" spans="1:4" x14ac:dyDescent="0.3">
      <c r="A17" s="42" t="s">
        <v>133</v>
      </c>
      <c r="B17" s="45" t="s">
        <v>134</v>
      </c>
      <c r="C17" s="15" t="s">
        <v>85</v>
      </c>
      <c r="D17" s="44" t="s">
        <v>108</v>
      </c>
    </row>
    <row r="18" spans="1:4" x14ac:dyDescent="0.3">
      <c r="A18" s="42" t="s">
        <v>135</v>
      </c>
      <c r="B18" s="45" t="s">
        <v>136</v>
      </c>
      <c r="C18" s="15" t="s">
        <v>85</v>
      </c>
      <c r="D18" s="44" t="s">
        <v>108</v>
      </c>
    </row>
    <row r="19" spans="1:4" x14ac:dyDescent="0.3">
      <c r="A19" s="42" t="s">
        <v>137</v>
      </c>
      <c r="B19" s="45" t="s">
        <v>138</v>
      </c>
      <c r="C19" s="15" t="s">
        <v>101</v>
      </c>
      <c r="D19" s="44" t="s">
        <v>102</v>
      </c>
    </row>
    <row r="20" spans="1:4" x14ac:dyDescent="0.3">
      <c r="A20" s="42" t="s">
        <v>86</v>
      </c>
      <c r="B20" s="45" t="s">
        <v>139</v>
      </c>
      <c r="C20" s="15" t="s">
        <v>101</v>
      </c>
      <c r="D20" s="44" t="s">
        <v>140</v>
      </c>
    </row>
    <row r="21" spans="1:4" x14ac:dyDescent="0.3">
      <c r="A21" s="42" t="s">
        <v>141</v>
      </c>
      <c r="B21" s="45" t="s">
        <v>142</v>
      </c>
      <c r="C21" s="15" t="s">
        <v>85</v>
      </c>
      <c r="D21" s="44" t="s">
        <v>108</v>
      </c>
    </row>
    <row r="22" spans="1:4" x14ac:dyDescent="0.3">
      <c r="A22" s="42" t="s">
        <v>143</v>
      </c>
      <c r="B22" s="45" t="s">
        <v>144</v>
      </c>
      <c r="C22" s="15" t="s">
        <v>101</v>
      </c>
      <c r="D22" s="44" t="s">
        <v>140</v>
      </c>
    </row>
    <row r="23" spans="1:4" x14ac:dyDescent="0.3">
      <c r="A23" s="42" t="s">
        <v>145</v>
      </c>
      <c r="B23" s="45" t="s">
        <v>146</v>
      </c>
      <c r="C23" s="15" t="s">
        <v>85</v>
      </c>
      <c r="D23" s="44" t="s">
        <v>108</v>
      </c>
    </row>
    <row r="24" spans="1:4" x14ac:dyDescent="0.3">
      <c r="A24" s="42" t="s">
        <v>147</v>
      </c>
      <c r="B24" s="45" t="s">
        <v>148</v>
      </c>
      <c r="C24" s="15" t="s">
        <v>101</v>
      </c>
      <c r="D24" s="44" t="s">
        <v>140</v>
      </c>
    </row>
    <row r="25" spans="1:4" x14ac:dyDescent="0.3">
      <c r="A25" s="42" t="s">
        <v>149</v>
      </c>
      <c r="B25" s="45" t="s">
        <v>150</v>
      </c>
      <c r="C25" s="15" t="s">
        <v>85</v>
      </c>
      <c r="D25" s="44" t="s">
        <v>108</v>
      </c>
    </row>
    <row r="26" spans="1:4" x14ac:dyDescent="0.3">
      <c r="A26" s="42" t="s">
        <v>151</v>
      </c>
      <c r="B26" s="45" t="s">
        <v>152</v>
      </c>
      <c r="C26" s="15" t="s">
        <v>85</v>
      </c>
      <c r="D26" s="44" t="s">
        <v>108</v>
      </c>
    </row>
    <row r="27" spans="1:4" x14ac:dyDescent="0.3">
      <c r="A27" s="42" t="s">
        <v>153</v>
      </c>
      <c r="B27" s="45" t="s">
        <v>154</v>
      </c>
      <c r="C27" s="15" t="s">
        <v>85</v>
      </c>
      <c r="D27" s="44" t="s">
        <v>108</v>
      </c>
    </row>
    <row r="28" spans="1:4" x14ac:dyDescent="0.3">
      <c r="A28" s="42" t="s">
        <v>155</v>
      </c>
      <c r="B28" s="45" t="s">
        <v>156</v>
      </c>
      <c r="C28" s="15" t="s">
        <v>101</v>
      </c>
      <c r="D28" s="44" t="s">
        <v>140</v>
      </c>
    </row>
    <row r="29" spans="1:4" x14ac:dyDescent="0.3">
      <c r="A29" s="42" t="s">
        <v>157</v>
      </c>
      <c r="B29" s="45" t="s">
        <v>158</v>
      </c>
      <c r="C29" s="15" t="s">
        <v>101</v>
      </c>
      <c r="D29" s="44" t="s">
        <v>102</v>
      </c>
    </row>
    <row r="30" spans="1:4" x14ac:dyDescent="0.3">
      <c r="A30" s="42" t="s">
        <v>159</v>
      </c>
      <c r="B30" s="45" t="s">
        <v>160</v>
      </c>
      <c r="C30" s="15" t="s">
        <v>101</v>
      </c>
      <c r="D30" s="44"/>
    </row>
    <row r="31" spans="1:4" x14ac:dyDescent="0.3">
      <c r="A31" s="42" t="s">
        <v>161</v>
      </c>
      <c r="B31" s="45" t="s">
        <v>162</v>
      </c>
      <c r="C31" s="15" t="s">
        <v>85</v>
      </c>
      <c r="D31" s="44" t="s">
        <v>108</v>
      </c>
    </row>
    <row r="32" spans="1:4" x14ac:dyDescent="0.3">
      <c r="A32" s="42" t="s">
        <v>163</v>
      </c>
      <c r="B32" s="45" t="s">
        <v>164</v>
      </c>
      <c r="C32" s="15" t="s">
        <v>85</v>
      </c>
      <c r="D32" s="44" t="s">
        <v>108</v>
      </c>
    </row>
    <row r="33" spans="1:4" x14ac:dyDescent="0.3">
      <c r="A33" s="42" t="s">
        <v>165</v>
      </c>
      <c r="B33" s="45" t="s">
        <v>166</v>
      </c>
      <c r="C33" s="15" t="s">
        <v>101</v>
      </c>
      <c r="D33" s="44" t="s">
        <v>140</v>
      </c>
    </row>
    <row r="34" spans="1:4" x14ac:dyDescent="0.3">
      <c r="A34" s="42" t="s">
        <v>167</v>
      </c>
      <c r="B34" s="45" t="s">
        <v>168</v>
      </c>
      <c r="C34" s="15" t="s">
        <v>85</v>
      </c>
      <c r="D34" s="44" t="s">
        <v>108</v>
      </c>
    </row>
    <row r="35" spans="1:4" x14ac:dyDescent="0.3">
      <c r="A35" s="42" t="s">
        <v>169</v>
      </c>
      <c r="B35" s="45" t="s">
        <v>170</v>
      </c>
      <c r="C35" s="15" t="s">
        <v>101</v>
      </c>
      <c r="D35" s="44" t="s">
        <v>102</v>
      </c>
    </row>
    <row r="36" spans="1:4" x14ac:dyDescent="0.3">
      <c r="A36" s="42" t="s">
        <v>171</v>
      </c>
      <c r="B36" s="45" t="s">
        <v>172</v>
      </c>
      <c r="C36" s="15" t="s">
        <v>101</v>
      </c>
      <c r="D36" s="44" t="s">
        <v>140</v>
      </c>
    </row>
    <row r="37" spans="1:4" x14ac:dyDescent="0.3">
      <c r="A37" s="42" t="s">
        <v>173</v>
      </c>
      <c r="B37" s="45" t="s">
        <v>174</v>
      </c>
      <c r="C37" s="15" t="s">
        <v>101</v>
      </c>
      <c r="D37" s="44" t="s">
        <v>140</v>
      </c>
    </row>
    <row r="38" spans="1:4" x14ac:dyDescent="0.3">
      <c r="A38" s="42" t="s">
        <v>175</v>
      </c>
      <c r="B38" s="45" t="s">
        <v>176</v>
      </c>
      <c r="C38" s="15" t="s">
        <v>85</v>
      </c>
      <c r="D38" s="44" t="s">
        <v>108</v>
      </c>
    </row>
    <row r="39" spans="1:4" x14ac:dyDescent="0.3">
      <c r="A39" s="42" t="s">
        <v>177</v>
      </c>
      <c r="B39" s="45" t="s">
        <v>178</v>
      </c>
      <c r="C39" s="15" t="s">
        <v>85</v>
      </c>
      <c r="D39" s="44" t="s">
        <v>108</v>
      </c>
    </row>
    <row r="40" spans="1:4" x14ac:dyDescent="0.3">
      <c r="A40" s="42" t="s">
        <v>179</v>
      </c>
      <c r="B40" s="45" t="s">
        <v>180</v>
      </c>
      <c r="C40" s="15" t="s">
        <v>85</v>
      </c>
      <c r="D40" s="44" t="s">
        <v>108</v>
      </c>
    </row>
    <row r="41" spans="1:4" x14ac:dyDescent="0.3">
      <c r="A41" s="42" t="s">
        <v>181</v>
      </c>
      <c r="B41" s="45" t="s">
        <v>182</v>
      </c>
      <c r="C41" s="15" t="s">
        <v>101</v>
      </c>
      <c r="D41" s="44" t="s">
        <v>102</v>
      </c>
    </row>
    <row r="42" spans="1:4" x14ac:dyDescent="0.3">
      <c r="A42" s="42" t="s">
        <v>183</v>
      </c>
      <c r="B42" s="45" t="s">
        <v>184</v>
      </c>
      <c r="C42" s="15" t="s">
        <v>101</v>
      </c>
      <c r="D42" s="44" t="s">
        <v>102</v>
      </c>
    </row>
    <row r="43" spans="1:4" x14ac:dyDescent="0.3">
      <c r="A43" s="42" t="s">
        <v>185</v>
      </c>
      <c r="B43" s="45" t="s">
        <v>186</v>
      </c>
      <c r="C43" s="15" t="s">
        <v>101</v>
      </c>
      <c r="D43" s="44" t="s">
        <v>102</v>
      </c>
    </row>
    <row r="44" spans="1:4" x14ac:dyDescent="0.3">
      <c r="A44" s="42" t="s">
        <v>187</v>
      </c>
      <c r="B44" s="45" t="s">
        <v>188</v>
      </c>
      <c r="C44" s="15" t="s">
        <v>85</v>
      </c>
      <c r="D44" s="44" t="s">
        <v>108</v>
      </c>
    </row>
    <row r="45" spans="1:4" x14ac:dyDescent="0.3">
      <c r="A45" s="42" t="s">
        <v>189</v>
      </c>
      <c r="B45" s="45" t="s">
        <v>190</v>
      </c>
      <c r="C45" s="15" t="s">
        <v>85</v>
      </c>
      <c r="D45" s="44" t="s">
        <v>108</v>
      </c>
    </row>
    <row r="46" spans="1:4" x14ac:dyDescent="0.3">
      <c r="A46" s="42" t="s">
        <v>191</v>
      </c>
      <c r="B46" s="45" t="s">
        <v>192</v>
      </c>
      <c r="C46" s="15" t="s">
        <v>85</v>
      </c>
      <c r="D46" s="44" t="s">
        <v>108</v>
      </c>
    </row>
    <row r="47" spans="1:4" x14ac:dyDescent="0.3">
      <c r="A47" s="42" t="s">
        <v>193</v>
      </c>
      <c r="B47" s="45" t="s">
        <v>194</v>
      </c>
      <c r="C47" s="15" t="s">
        <v>101</v>
      </c>
      <c r="D47" s="44" t="s">
        <v>102</v>
      </c>
    </row>
    <row r="48" spans="1:4" x14ac:dyDescent="0.3">
      <c r="A48" s="42" t="s">
        <v>195</v>
      </c>
      <c r="B48" s="45" t="s">
        <v>196</v>
      </c>
      <c r="C48" s="15" t="s">
        <v>101</v>
      </c>
      <c r="D48" s="44" t="s">
        <v>102</v>
      </c>
    </row>
    <row r="49" spans="1:4" x14ac:dyDescent="0.3">
      <c r="A49" s="42" t="s">
        <v>197</v>
      </c>
      <c r="B49" s="45" t="s">
        <v>198</v>
      </c>
      <c r="C49" s="15" t="s">
        <v>101</v>
      </c>
      <c r="D49" s="44" t="s">
        <v>102</v>
      </c>
    </row>
    <row r="50" spans="1:4" x14ac:dyDescent="0.3">
      <c r="A50" s="42" t="s">
        <v>199</v>
      </c>
      <c r="B50" s="45" t="s">
        <v>200</v>
      </c>
      <c r="C50" s="15" t="s">
        <v>101</v>
      </c>
      <c r="D50" s="44" t="s">
        <v>102</v>
      </c>
    </row>
    <row r="51" spans="1:4" x14ac:dyDescent="0.3">
      <c r="A51" s="42" t="s">
        <v>201</v>
      </c>
      <c r="B51" s="45" t="s">
        <v>202</v>
      </c>
      <c r="C51" s="15" t="s">
        <v>101</v>
      </c>
      <c r="D51" s="44" t="s">
        <v>102</v>
      </c>
    </row>
    <row r="52" spans="1:4" x14ac:dyDescent="0.3">
      <c r="A52" s="42" t="s">
        <v>203</v>
      </c>
      <c r="B52" s="45" t="s">
        <v>204</v>
      </c>
      <c r="C52" s="15" t="s">
        <v>101</v>
      </c>
      <c r="D52" s="44" t="s">
        <v>102</v>
      </c>
    </row>
    <row r="53" spans="1:4" x14ac:dyDescent="0.3">
      <c r="A53" s="42" t="s">
        <v>205</v>
      </c>
      <c r="B53" s="45" t="s">
        <v>206</v>
      </c>
      <c r="C53" s="15" t="s">
        <v>101</v>
      </c>
      <c r="D53" s="44" t="s">
        <v>102</v>
      </c>
    </row>
    <row r="54" spans="1:4" x14ac:dyDescent="0.3">
      <c r="A54" s="42" t="s">
        <v>207</v>
      </c>
      <c r="B54" s="45" t="s">
        <v>208</v>
      </c>
      <c r="C54" s="15" t="s">
        <v>101</v>
      </c>
      <c r="D54" s="44" t="s">
        <v>102</v>
      </c>
    </row>
    <row r="55" spans="1:4" x14ac:dyDescent="0.3">
      <c r="A55" s="42" t="s">
        <v>209</v>
      </c>
      <c r="B55" s="45" t="s">
        <v>210</v>
      </c>
      <c r="C55" s="15" t="s">
        <v>101</v>
      </c>
      <c r="D55" s="44" t="s">
        <v>102</v>
      </c>
    </row>
    <row r="56" spans="1:4" x14ac:dyDescent="0.3">
      <c r="A56" s="42" t="s">
        <v>211</v>
      </c>
      <c r="B56" s="45" t="s">
        <v>212</v>
      </c>
      <c r="C56" s="15" t="s">
        <v>101</v>
      </c>
      <c r="D56" s="44" t="s">
        <v>102</v>
      </c>
    </row>
    <row r="57" spans="1:4" x14ac:dyDescent="0.3">
      <c r="A57" s="42" t="s">
        <v>213</v>
      </c>
      <c r="B57" s="45" t="s">
        <v>214</v>
      </c>
      <c r="C57" s="15" t="s">
        <v>101</v>
      </c>
      <c r="D57" s="44" t="s">
        <v>102</v>
      </c>
    </row>
    <row r="58" spans="1:4" ht="15" thickBot="1" x14ac:dyDescent="0.35">
      <c r="A58" s="47" t="s">
        <v>215</v>
      </c>
      <c r="B58" s="48" t="s">
        <v>216</v>
      </c>
      <c r="C58" s="49" t="s">
        <v>101</v>
      </c>
      <c r="D58" s="44" t="s">
        <v>102</v>
      </c>
    </row>
  </sheetData>
  <dataValidations count="1">
    <dataValidation type="list" allowBlank="1" showInputMessage="1" showErrorMessage="1" sqref="D2:D58" xr:uid="{00000000-0002-0000-0400-000000000000}">
      <formula1>CLASIFICACIONDELRIESGO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3"/>
  <sheetViews>
    <sheetView topLeftCell="B2" workbookViewId="0">
      <selection activeCell="E2" sqref="E2:E22"/>
    </sheetView>
  </sheetViews>
  <sheetFormatPr baseColWidth="10" defaultColWidth="11.44140625" defaultRowHeight="14.4" x14ac:dyDescent="0.3"/>
  <cols>
    <col min="1" max="1" width="32.109375" style="32" customWidth="1"/>
    <col min="2" max="2" width="55.5546875" customWidth="1"/>
    <col min="3" max="3" width="43.109375" bestFit="1" customWidth="1"/>
    <col min="4" max="4" width="51.5546875" customWidth="1"/>
    <col min="5" max="5" width="38.5546875" customWidth="1"/>
  </cols>
  <sheetData>
    <row r="1" spans="1:5" ht="20.399999999999999" x14ac:dyDescent="0.3">
      <c r="B1" s="32" t="s">
        <v>64</v>
      </c>
      <c r="C1" s="32" t="s">
        <v>65</v>
      </c>
      <c r="D1" s="32" t="s">
        <v>66</v>
      </c>
      <c r="E1" s="32" t="s">
        <v>67</v>
      </c>
    </row>
    <row r="2" spans="1:5" ht="20.399999999999999" x14ac:dyDescent="0.3">
      <c r="A2" s="32" t="s">
        <v>64</v>
      </c>
      <c r="B2" s="33" t="s">
        <v>99</v>
      </c>
      <c r="C2" s="33" t="s">
        <v>111</v>
      </c>
      <c r="D2" s="33" t="s">
        <v>111</v>
      </c>
      <c r="E2" s="33" t="s">
        <v>121</v>
      </c>
    </row>
    <row r="3" spans="1:5" ht="20.399999999999999" x14ac:dyDescent="0.3">
      <c r="A3" s="32" t="s">
        <v>65</v>
      </c>
      <c r="B3" s="33" t="s">
        <v>103</v>
      </c>
      <c r="C3" s="33" t="s">
        <v>115</v>
      </c>
      <c r="D3" s="33" t="s">
        <v>113</v>
      </c>
      <c r="E3" s="33" t="s">
        <v>135</v>
      </c>
    </row>
    <row r="4" spans="1:5" ht="20.399999999999999" x14ac:dyDescent="0.3">
      <c r="A4" s="32" t="s">
        <v>66</v>
      </c>
      <c r="B4" s="33" t="s">
        <v>106</v>
      </c>
      <c r="C4" s="33" t="s">
        <v>117</v>
      </c>
      <c r="D4" s="33" t="s">
        <v>86</v>
      </c>
      <c r="E4" s="33" t="s">
        <v>137</v>
      </c>
    </row>
    <row r="5" spans="1:5" ht="20.399999999999999" x14ac:dyDescent="0.3">
      <c r="A5" s="32" t="s">
        <v>67</v>
      </c>
      <c r="B5" s="33" t="s">
        <v>109</v>
      </c>
      <c r="C5" s="33" t="s">
        <v>123</v>
      </c>
      <c r="D5" s="33" t="s">
        <v>141</v>
      </c>
      <c r="E5" s="33" t="s">
        <v>86</v>
      </c>
    </row>
    <row r="6" spans="1:5" x14ac:dyDescent="0.3">
      <c r="B6" s="33" t="s">
        <v>115</v>
      </c>
      <c r="C6" s="33" t="s">
        <v>125</v>
      </c>
      <c r="D6" s="33" t="s">
        <v>147</v>
      </c>
      <c r="E6" s="33" t="s">
        <v>147</v>
      </c>
    </row>
    <row r="7" spans="1:5" x14ac:dyDescent="0.3">
      <c r="B7" s="33" t="s">
        <v>117</v>
      </c>
      <c r="C7" s="33" t="s">
        <v>127</v>
      </c>
      <c r="D7" s="33" t="s">
        <v>153</v>
      </c>
      <c r="E7" s="33" t="s">
        <v>149</v>
      </c>
    </row>
    <row r="8" spans="1:5" x14ac:dyDescent="0.3">
      <c r="B8" s="34" t="s">
        <v>119</v>
      </c>
      <c r="C8" s="33" t="s">
        <v>129</v>
      </c>
      <c r="D8" s="33" t="s">
        <v>155</v>
      </c>
      <c r="E8" s="33" t="s">
        <v>151</v>
      </c>
    </row>
    <row r="9" spans="1:5" x14ac:dyDescent="0.3">
      <c r="B9" s="33" t="s">
        <v>121</v>
      </c>
      <c r="C9" s="33" t="s">
        <v>131</v>
      </c>
      <c r="D9" s="33" t="s">
        <v>159</v>
      </c>
      <c r="E9" s="33" t="s">
        <v>153</v>
      </c>
    </row>
    <row r="10" spans="1:5" x14ac:dyDescent="0.3">
      <c r="B10" s="33" t="s">
        <v>123</v>
      </c>
      <c r="C10" s="33" t="s">
        <v>133</v>
      </c>
      <c r="D10" s="33" t="s">
        <v>161</v>
      </c>
      <c r="E10" s="33" t="s">
        <v>155</v>
      </c>
    </row>
    <row r="11" spans="1:5" x14ac:dyDescent="0.3">
      <c r="B11" s="33" t="s">
        <v>125</v>
      </c>
      <c r="C11" s="33" t="s">
        <v>141</v>
      </c>
      <c r="D11" s="33" t="s">
        <v>163</v>
      </c>
      <c r="E11" s="33" t="s">
        <v>159</v>
      </c>
    </row>
    <row r="12" spans="1:5" x14ac:dyDescent="0.3">
      <c r="B12" s="33" t="s">
        <v>127</v>
      </c>
      <c r="C12" s="33" t="s">
        <v>143</v>
      </c>
      <c r="D12" s="33" t="s">
        <v>171</v>
      </c>
      <c r="E12" s="33" t="s">
        <v>161</v>
      </c>
    </row>
    <row r="13" spans="1:5" x14ac:dyDescent="0.3">
      <c r="B13" s="33" t="s">
        <v>129</v>
      </c>
      <c r="C13" s="33" t="s">
        <v>145</v>
      </c>
      <c r="D13" s="33" t="s">
        <v>173</v>
      </c>
      <c r="E13" s="33" t="s">
        <v>163</v>
      </c>
    </row>
    <row r="14" spans="1:5" x14ac:dyDescent="0.3">
      <c r="B14" s="33" t="s">
        <v>131</v>
      </c>
      <c r="C14" s="33" t="s">
        <v>147</v>
      </c>
      <c r="D14" s="33"/>
      <c r="E14" s="33" t="s">
        <v>165</v>
      </c>
    </row>
    <row r="15" spans="1:5" x14ac:dyDescent="0.3">
      <c r="B15" s="33" t="s">
        <v>133</v>
      </c>
      <c r="C15" s="33" t="s">
        <v>159</v>
      </c>
      <c r="D15" s="35"/>
      <c r="E15" s="33" t="s">
        <v>167</v>
      </c>
    </row>
    <row r="16" spans="1:5" x14ac:dyDescent="0.3">
      <c r="B16" s="33" t="s">
        <v>135</v>
      </c>
      <c r="C16" s="33" t="s">
        <v>167</v>
      </c>
      <c r="D16" s="35"/>
      <c r="E16" s="33" t="s">
        <v>171</v>
      </c>
    </row>
    <row r="17" spans="2:5" x14ac:dyDescent="0.3">
      <c r="B17" s="33" t="s">
        <v>137</v>
      </c>
      <c r="C17" s="33" t="s">
        <v>169</v>
      </c>
      <c r="D17" s="35"/>
      <c r="E17" s="33" t="s">
        <v>173</v>
      </c>
    </row>
    <row r="18" spans="2:5" x14ac:dyDescent="0.3">
      <c r="B18" s="33" t="s">
        <v>143</v>
      </c>
      <c r="C18" s="33" t="s">
        <v>159</v>
      </c>
      <c r="D18" s="35"/>
      <c r="E18" s="33" t="s">
        <v>175</v>
      </c>
    </row>
    <row r="19" spans="2:5" x14ac:dyDescent="0.3">
      <c r="B19" s="33" t="s">
        <v>145</v>
      </c>
      <c r="C19" s="35"/>
      <c r="D19" s="35"/>
      <c r="E19" s="33" t="s">
        <v>177</v>
      </c>
    </row>
    <row r="20" spans="2:5" x14ac:dyDescent="0.3">
      <c r="B20" s="33" t="s">
        <v>149</v>
      </c>
      <c r="C20" s="35"/>
      <c r="D20" s="35"/>
      <c r="E20" s="33" t="s">
        <v>179</v>
      </c>
    </row>
    <row r="21" spans="2:5" x14ac:dyDescent="0.3">
      <c r="B21" s="33" t="s">
        <v>151</v>
      </c>
      <c r="C21" s="35"/>
      <c r="D21" s="35"/>
      <c r="E21" s="33" t="s">
        <v>181</v>
      </c>
    </row>
    <row r="22" spans="2:5" x14ac:dyDescent="0.3">
      <c r="B22" s="33" t="s">
        <v>153</v>
      </c>
      <c r="C22" s="35"/>
      <c r="D22" s="35"/>
      <c r="E22" s="33" t="s">
        <v>159</v>
      </c>
    </row>
    <row r="23" spans="2:5" x14ac:dyDescent="0.3">
      <c r="B23" s="33" t="s">
        <v>155</v>
      </c>
      <c r="C23" s="35"/>
      <c r="D23" s="35"/>
      <c r="E23" s="35"/>
    </row>
    <row r="24" spans="2:5" x14ac:dyDescent="0.3">
      <c r="B24" s="33" t="s">
        <v>157</v>
      </c>
      <c r="C24" s="35"/>
      <c r="D24" s="35"/>
      <c r="E24" s="35"/>
    </row>
    <row r="25" spans="2:5" x14ac:dyDescent="0.3">
      <c r="B25" s="33" t="s">
        <v>159</v>
      </c>
      <c r="C25" s="35"/>
      <c r="D25" s="35"/>
      <c r="E25" s="35"/>
    </row>
    <row r="26" spans="2:5" x14ac:dyDescent="0.3">
      <c r="B26" s="33" t="s">
        <v>161</v>
      </c>
      <c r="C26" s="35"/>
      <c r="D26" s="35"/>
      <c r="E26" s="35"/>
    </row>
    <row r="27" spans="2:5" x14ac:dyDescent="0.3">
      <c r="B27" s="33" t="s">
        <v>163</v>
      </c>
      <c r="C27" s="35"/>
      <c r="D27" s="35"/>
      <c r="E27" s="35"/>
    </row>
    <row r="28" spans="2:5" x14ac:dyDescent="0.3">
      <c r="B28" s="33" t="s">
        <v>165</v>
      </c>
      <c r="C28" s="35"/>
      <c r="D28" s="35"/>
      <c r="E28" s="35"/>
    </row>
    <row r="29" spans="2:5" x14ac:dyDescent="0.3">
      <c r="B29" s="33" t="s">
        <v>167</v>
      </c>
      <c r="C29" s="35"/>
      <c r="D29" s="35"/>
      <c r="E29" s="35"/>
    </row>
    <row r="30" spans="2:5" x14ac:dyDescent="0.3">
      <c r="B30" s="33" t="s">
        <v>169</v>
      </c>
      <c r="C30" s="35"/>
      <c r="D30" s="35"/>
      <c r="E30" s="35"/>
    </row>
    <row r="31" spans="2:5" x14ac:dyDescent="0.3">
      <c r="B31" s="33" t="s">
        <v>171</v>
      </c>
      <c r="C31" s="35"/>
      <c r="D31" s="35"/>
      <c r="E31" s="35"/>
    </row>
    <row r="32" spans="2:5" x14ac:dyDescent="0.3">
      <c r="B32" s="33" t="s">
        <v>173</v>
      </c>
      <c r="C32" s="35"/>
      <c r="D32" s="35"/>
      <c r="E32" s="35"/>
    </row>
    <row r="33" spans="2:5" x14ac:dyDescent="0.3">
      <c r="B33" s="33" t="s">
        <v>175</v>
      </c>
      <c r="C33" s="35"/>
      <c r="D33" s="35"/>
      <c r="E33" s="35"/>
    </row>
    <row r="34" spans="2:5" x14ac:dyDescent="0.3">
      <c r="B34" s="33" t="s">
        <v>177</v>
      </c>
      <c r="C34" s="35"/>
      <c r="D34" s="35"/>
      <c r="E34" s="35"/>
    </row>
    <row r="35" spans="2:5" x14ac:dyDescent="0.3">
      <c r="B35" s="33" t="s">
        <v>179</v>
      </c>
      <c r="C35" s="35"/>
      <c r="D35" s="35"/>
      <c r="E35" s="35"/>
    </row>
    <row r="36" spans="2:5" x14ac:dyDescent="0.3">
      <c r="B36" s="33" t="s">
        <v>181</v>
      </c>
      <c r="C36" s="35"/>
      <c r="D36" s="35"/>
      <c r="E36" s="35"/>
    </row>
    <row r="37" spans="2:5" x14ac:dyDescent="0.3">
      <c r="B37" s="33" t="s">
        <v>183</v>
      </c>
      <c r="C37" s="35"/>
      <c r="D37" s="35"/>
      <c r="E37" s="35"/>
    </row>
    <row r="38" spans="2:5" x14ac:dyDescent="0.3">
      <c r="B38" s="33" t="s">
        <v>185</v>
      </c>
      <c r="C38" s="35"/>
      <c r="D38" s="35"/>
      <c r="E38" s="35"/>
    </row>
    <row r="39" spans="2:5" x14ac:dyDescent="0.3">
      <c r="B39" s="33" t="s">
        <v>187</v>
      </c>
      <c r="C39" s="35"/>
      <c r="D39" s="35"/>
      <c r="E39" s="35"/>
    </row>
    <row r="40" spans="2:5" x14ac:dyDescent="0.3">
      <c r="B40" s="33" t="s">
        <v>189</v>
      </c>
      <c r="C40" s="35"/>
      <c r="D40" s="35"/>
      <c r="E40" s="35"/>
    </row>
    <row r="41" spans="2:5" x14ac:dyDescent="0.3">
      <c r="B41" s="33" t="s">
        <v>191</v>
      </c>
      <c r="C41" s="35"/>
      <c r="D41" s="35"/>
      <c r="E41" s="35"/>
    </row>
    <row r="42" spans="2:5" x14ac:dyDescent="0.3">
      <c r="B42" s="33" t="s">
        <v>193</v>
      </c>
      <c r="C42" s="35"/>
      <c r="D42" s="35"/>
      <c r="E42" s="35"/>
    </row>
    <row r="43" spans="2:5" x14ac:dyDescent="0.3">
      <c r="B43" s="33" t="s">
        <v>195</v>
      </c>
      <c r="C43" s="35"/>
      <c r="D43" s="35"/>
      <c r="E43" s="35"/>
    </row>
    <row r="44" spans="2:5" x14ac:dyDescent="0.3">
      <c r="B44" s="33" t="s">
        <v>197</v>
      </c>
      <c r="C44" s="35"/>
      <c r="D44" s="35"/>
      <c r="E44" s="35"/>
    </row>
    <row r="45" spans="2:5" x14ac:dyDescent="0.3">
      <c r="B45" s="33" t="s">
        <v>199</v>
      </c>
      <c r="C45" s="35"/>
      <c r="D45" s="35"/>
      <c r="E45" s="35"/>
    </row>
    <row r="46" spans="2:5" x14ac:dyDescent="0.3">
      <c r="B46" s="33" t="s">
        <v>201</v>
      </c>
      <c r="C46" s="35"/>
      <c r="D46" s="35"/>
      <c r="E46" s="35"/>
    </row>
    <row r="47" spans="2:5" x14ac:dyDescent="0.3">
      <c r="B47" s="33" t="s">
        <v>203</v>
      </c>
      <c r="C47" s="35"/>
      <c r="D47" s="35"/>
      <c r="E47" s="35"/>
    </row>
    <row r="48" spans="2:5" x14ac:dyDescent="0.3">
      <c r="B48" s="33" t="s">
        <v>205</v>
      </c>
      <c r="C48" s="35"/>
      <c r="D48" s="35"/>
      <c r="E48" s="35"/>
    </row>
    <row r="49" spans="2:5" x14ac:dyDescent="0.3">
      <c r="B49" s="33" t="s">
        <v>207</v>
      </c>
      <c r="C49" s="35"/>
      <c r="D49" s="35"/>
      <c r="E49" s="35"/>
    </row>
    <row r="50" spans="2:5" x14ac:dyDescent="0.3">
      <c r="B50" s="33" t="s">
        <v>209</v>
      </c>
      <c r="C50" s="35"/>
      <c r="D50" s="35"/>
      <c r="E50" s="35"/>
    </row>
    <row r="51" spans="2:5" x14ac:dyDescent="0.3">
      <c r="B51" s="33" t="s">
        <v>211</v>
      </c>
      <c r="C51" s="35"/>
      <c r="D51" s="35"/>
      <c r="E51" s="35"/>
    </row>
    <row r="52" spans="2:5" x14ac:dyDescent="0.3">
      <c r="B52" s="33" t="s">
        <v>213</v>
      </c>
      <c r="C52" s="35"/>
      <c r="D52" s="35"/>
      <c r="E52" s="35"/>
    </row>
    <row r="53" spans="2:5" x14ac:dyDescent="0.3">
      <c r="B53" s="36"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6"/>
  <sheetViews>
    <sheetView topLeftCell="A8" zoomScale="70" zoomScaleNormal="70" workbookViewId="0">
      <selection activeCell="E9" sqref="E9"/>
    </sheetView>
  </sheetViews>
  <sheetFormatPr baseColWidth="10" defaultColWidth="0" defaultRowHeight="14.4" zeroHeight="1" x14ac:dyDescent="0.3"/>
  <cols>
    <col min="1" max="1" width="11.44140625" customWidth="1"/>
    <col min="2" max="2" width="15.88671875" customWidth="1"/>
    <col min="3" max="3" width="53.109375" customWidth="1"/>
    <col min="4" max="4" width="19" style="1" customWidth="1"/>
    <col min="5" max="7" width="30.5546875" customWidth="1"/>
    <col min="8" max="8" width="0" hidden="1" customWidth="1"/>
    <col min="9" max="16384" width="11.44140625" hidden="1"/>
  </cols>
  <sheetData>
    <row r="1" spans="1:7" ht="39.9" customHeight="1" x14ac:dyDescent="0.3">
      <c r="E1" s="117" t="s">
        <v>46</v>
      </c>
      <c r="F1" s="117"/>
      <c r="G1" s="117"/>
    </row>
    <row r="2" spans="1:7" ht="28.8" x14ac:dyDescent="0.3">
      <c r="A2" s="118"/>
      <c r="B2" s="118"/>
      <c r="C2" s="118"/>
      <c r="E2" s="16" t="s">
        <v>217</v>
      </c>
      <c r="F2" s="16" t="s">
        <v>218</v>
      </c>
      <c r="G2" s="16" t="s">
        <v>219</v>
      </c>
    </row>
    <row r="3" spans="1:7" ht="100.8" x14ac:dyDescent="0.3">
      <c r="A3" s="118"/>
      <c r="B3" s="118"/>
      <c r="C3" s="119"/>
      <c r="D3" s="17" t="s">
        <v>220</v>
      </c>
      <c r="E3" s="18" t="s">
        <v>221</v>
      </c>
      <c r="F3" s="18" t="s">
        <v>222</v>
      </c>
      <c r="G3" s="18" t="s">
        <v>223</v>
      </c>
    </row>
    <row r="4" spans="1:7" ht="18" x14ac:dyDescent="0.3">
      <c r="A4" s="119"/>
      <c r="B4" s="119"/>
      <c r="C4" s="17" t="s">
        <v>220</v>
      </c>
      <c r="D4" s="17" t="s">
        <v>224</v>
      </c>
      <c r="E4" s="15">
        <v>1</v>
      </c>
      <c r="F4" s="15">
        <v>2</v>
      </c>
      <c r="G4" s="15">
        <v>4</v>
      </c>
    </row>
    <row r="5" spans="1:7" ht="28.8" x14ac:dyDescent="0.3">
      <c r="A5" s="120" t="s">
        <v>44</v>
      </c>
      <c r="B5" s="16" t="s">
        <v>225</v>
      </c>
      <c r="C5" s="19" t="s">
        <v>226</v>
      </c>
      <c r="D5" s="15">
        <v>1</v>
      </c>
      <c r="E5" s="20">
        <v>1</v>
      </c>
      <c r="F5" s="21">
        <v>2</v>
      </c>
      <c r="G5" s="22">
        <v>4</v>
      </c>
    </row>
    <row r="6" spans="1:7" ht="28.8" x14ac:dyDescent="0.3">
      <c r="A6" s="120"/>
      <c r="B6" s="16" t="s">
        <v>227</v>
      </c>
      <c r="C6" s="19" t="s">
        <v>228</v>
      </c>
      <c r="D6" s="15">
        <v>2</v>
      </c>
      <c r="E6" s="21">
        <v>2</v>
      </c>
      <c r="F6" s="22">
        <v>4</v>
      </c>
      <c r="G6" s="23">
        <v>8</v>
      </c>
    </row>
    <row r="7" spans="1:7" ht="28.8" x14ac:dyDescent="0.3">
      <c r="A7" s="120"/>
      <c r="B7" s="16" t="s">
        <v>229</v>
      </c>
      <c r="C7" s="19" t="s">
        <v>230</v>
      </c>
      <c r="D7" s="15">
        <v>4</v>
      </c>
      <c r="E7" s="22">
        <v>4</v>
      </c>
      <c r="F7" s="23">
        <v>8</v>
      </c>
      <c r="G7" s="24">
        <v>16</v>
      </c>
    </row>
    <row r="8" spans="1:7" x14ac:dyDescent="0.3"/>
    <row r="9" spans="1:7" ht="39.9" customHeight="1" x14ac:dyDescent="0.3">
      <c r="D9" s="25">
        <v>1</v>
      </c>
      <c r="E9" s="20" t="s">
        <v>231</v>
      </c>
      <c r="F9" s="121" t="s">
        <v>232</v>
      </c>
      <c r="G9" s="121"/>
    </row>
    <row r="10" spans="1:7" ht="80.400000000000006" customHeight="1" x14ac:dyDescent="0.3">
      <c r="D10" s="26">
        <v>2</v>
      </c>
      <c r="E10" s="21" t="s">
        <v>105</v>
      </c>
      <c r="F10" s="116" t="s">
        <v>233</v>
      </c>
      <c r="G10" s="116"/>
    </row>
    <row r="11" spans="1:7" ht="133.5" customHeight="1" x14ac:dyDescent="0.3">
      <c r="D11" s="27">
        <v>4</v>
      </c>
      <c r="E11" s="22" t="s">
        <v>102</v>
      </c>
      <c r="F11" s="116" t="s">
        <v>234</v>
      </c>
      <c r="G11" s="116"/>
    </row>
    <row r="12" spans="1:7" ht="81.900000000000006" customHeight="1" x14ac:dyDescent="0.3">
      <c r="D12" s="28">
        <v>8</v>
      </c>
      <c r="E12" s="23" t="s">
        <v>140</v>
      </c>
      <c r="F12" s="116" t="s">
        <v>235</v>
      </c>
      <c r="G12" s="116"/>
    </row>
    <row r="13" spans="1:7" ht="66.900000000000006" customHeight="1" x14ac:dyDescent="0.3">
      <c r="D13" s="29">
        <v>16</v>
      </c>
      <c r="E13" s="24" t="s">
        <v>108</v>
      </c>
      <c r="F13" s="116" t="s">
        <v>236</v>
      </c>
      <c r="G13" s="116"/>
    </row>
    <row r="14" spans="1:7" x14ac:dyDescent="0.3"/>
    <row r="15" spans="1:7" x14ac:dyDescent="0.3"/>
    <row r="16" spans="1:7" x14ac:dyDescent="0.3"/>
  </sheetData>
  <mergeCells count="9">
    <mergeCell ref="F11:G11"/>
    <mergeCell ref="F12:G12"/>
    <mergeCell ref="F13:G13"/>
    <mergeCell ref="E1:G1"/>
    <mergeCell ref="A2:B4"/>
    <mergeCell ref="C2:C3"/>
    <mergeCell ref="A5:A7"/>
    <mergeCell ref="F9:G9"/>
    <mergeCell ref="F10:G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24"/>
  <sheetViews>
    <sheetView zoomScale="40" zoomScaleNormal="40" workbookViewId="0">
      <selection activeCell="F11" sqref="F11"/>
    </sheetView>
  </sheetViews>
  <sheetFormatPr baseColWidth="10" defaultColWidth="0" defaultRowHeight="14.4" x14ac:dyDescent="0.3"/>
  <cols>
    <col min="1" max="1" width="31.5546875" style="3" customWidth="1"/>
    <col min="2" max="2" width="34.44140625" style="3" customWidth="1"/>
    <col min="3" max="3" width="16.6640625" style="3" customWidth="1"/>
    <col min="4" max="5" width="25.44140625" style="3" customWidth="1"/>
    <col min="6" max="6" width="32.5546875" style="3" customWidth="1"/>
    <col min="7" max="7" width="31.44140625" style="3" customWidth="1"/>
    <col min="8" max="8" width="29.6640625" style="3" customWidth="1"/>
    <col min="9" max="9" width="29.44140625" style="3" customWidth="1"/>
    <col min="10" max="10" width="14.109375" style="3" customWidth="1"/>
    <col min="11" max="11" width="13.88671875" style="3" customWidth="1"/>
    <col min="12" max="12" width="17.44140625" style="3" customWidth="1"/>
    <col min="13" max="13" width="19.5546875" style="3" customWidth="1"/>
    <col min="14" max="110" width="10.88671875" style="3" hidden="1" customWidth="1"/>
    <col min="111" max="111" width="65.44140625" style="3" hidden="1" customWidth="1"/>
    <col min="112" max="114" width="10.88671875" style="3" hidden="1" customWidth="1"/>
    <col min="115" max="133" width="0" style="3" hidden="1" customWidth="1"/>
    <col min="134" max="16384" width="10.88671875" style="3" hidden="1"/>
  </cols>
  <sheetData>
    <row r="1" spans="1:111" ht="15" customHeight="1" x14ac:dyDescent="0.3">
      <c r="B1" s="7"/>
      <c r="C1" s="122" t="s">
        <v>237</v>
      </c>
      <c r="D1" s="122"/>
      <c r="E1" s="122"/>
      <c r="F1" s="122"/>
      <c r="G1" s="122"/>
      <c r="H1" s="122"/>
      <c r="I1" s="122"/>
      <c r="J1" s="122"/>
      <c r="K1" s="122"/>
      <c r="L1" s="4"/>
      <c r="M1" s="4"/>
      <c r="N1" s="4"/>
      <c r="O1" s="4"/>
    </row>
    <row r="2" spans="1:111" ht="18.899999999999999" customHeight="1" x14ac:dyDescent="0.35">
      <c r="B2" s="7"/>
      <c r="C2" s="122"/>
      <c r="D2" s="122"/>
      <c r="E2" s="122"/>
      <c r="F2" s="122"/>
      <c r="G2" s="122"/>
      <c r="H2" s="122"/>
      <c r="I2" s="122"/>
      <c r="J2" s="122"/>
      <c r="K2" s="122"/>
      <c r="L2" s="4"/>
      <c r="M2" s="30" t="s">
        <v>63</v>
      </c>
      <c r="N2" s="4"/>
      <c r="O2" s="4"/>
      <c r="DG2" s="32" t="s">
        <v>64</v>
      </c>
    </row>
    <row r="3" spans="1:111" ht="14.4" customHeight="1" x14ac:dyDescent="0.3">
      <c r="B3" s="7"/>
      <c r="C3" s="122"/>
      <c r="D3" s="122"/>
      <c r="E3" s="122"/>
      <c r="F3" s="122"/>
      <c r="G3" s="122"/>
      <c r="H3" s="122"/>
      <c r="I3" s="122"/>
      <c r="J3" s="122"/>
      <c r="K3" s="122"/>
      <c r="L3" s="4"/>
      <c r="M3" s="4"/>
      <c r="N3" s="4"/>
      <c r="O3" s="4"/>
      <c r="DG3" s="32" t="s">
        <v>65</v>
      </c>
    </row>
    <row r="4" spans="1:111" ht="14.4" customHeight="1" x14ac:dyDescent="0.3">
      <c r="B4" s="7"/>
      <c r="C4" s="122"/>
      <c r="D4" s="122"/>
      <c r="E4" s="122"/>
      <c r="F4" s="122"/>
      <c r="G4" s="122"/>
      <c r="H4" s="122"/>
      <c r="I4" s="122"/>
      <c r="J4" s="122"/>
      <c r="K4" s="122"/>
      <c r="L4" s="4"/>
      <c r="M4" s="4"/>
      <c r="N4" s="4"/>
      <c r="O4" s="4"/>
      <c r="DG4" s="32" t="s">
        <v>66</v>
      </c>
    </row>
    <row r="5" spans="1:111" ht="15" customHeight="1" thickBot="1" x14ac:dyDescent="0.35">
      <c r="B5" s="7"/>
      <c r="C5" s="122"/>
      <c r="D5" s="122"/>
      <c r="E5" s="122"/>
      <c r="F5" s="122"/>
      <c r="G5" s="122"/>
      <c r="H5" s="122"/>
      <c r="I5" s="122"/>
      <c r="J5" s="122"/>
      <c r="K5" s="122"/>
      <c r="L5" s="4"/>
      <c r="M5" s="4"/>
      <c r="N5" s="4"/>
      <c r="O5" s="4"/>
      <c r="DG5" s="32" t="s">
        <v>67</v>
      </c>
    </row>
    <row r="6" spans="1:111" ht="14.4" customHeight="1" x14ac:dyDescent="0.3">
      <c r="B6" s="124" t="s">
        <v>1</v>
      </c>
      <c r="C6" s="125"/>
      <c r="D6" s="126"/>
      <c r="E6" s="127"/>
      <c r="F6" s="8" t="s">
        <v>15</v>
      </c>
      <c r="G6" s="128"/>
      <c r="H6" s="128"/>
      <c r="I6" s="8" t="s">
        <v>68</v>
      </c>
      <c r="J6" s="128"/>
      <c r="K6" s="128"/>
      <c r="L6" s="133"/>
      <c r="M6" s="134"/>
      <c r="N6" s="4"/>
      <c r="O6" s="4"/>
    </row>
    <row r="7" spans="1:111" ht="14.4" customHeight="1" x14ac:dyDescent="0.3">
      <c r="B7" s="129" t="s">
        <v>69</v>
      </c>
      <c r="C7" s="130"/>
      <c r="D7" s="131"/>
      <c r="E7" s="132"/>
      <c r="F7" s="37" t="s">
        <v>17</v>
      </c>
      <c r="G7" s="123"/>
      <c r="H7" s="123"/>
      <c r="I7" s="6" t="s">
        <v>70</v>
      </c>
      <c r="J7" s="123"/>
      <c r="K7" s="123"/>
      <c r="L7" s="123"/>
      <c r="M7" s="135"/>
      <c r="N7" s="4"/>
      <c r="O7" s="4"/>
    </row>
    <row r="8" spans="1:111" ht="14.4" customHeight="1" x14ac:dyDescent="0.3">
      <c r="B8" s="129" t="s">
        <v>71</v>
      </c>
      <c r="C8" s="130"/>
      <c r="D8" s="131"/>
      <c r="E8" s="132"/>
      <c r="F8" s="37" t="s">
        <v>72</v>
      </c>
      <c r="G8" s="123"/>
      <c r="H8" s="123"/>
      <c r="I8" s="6" t="s">
        <v>29</v>
      </c>
      <c r="J8" s="123"/>
      <c r="K8" s="123"/>
      <c r="L8" s="123"/>
      <c r="M8" s="135"/>
      <c r="N8" s="4"/>
      <c r="O8" s="4"/>
    </row>
    <row r="9" spans="1:111" ht="14.4" customHeight="1" x14ac:dyDescent="0.3">
      <c r="B9" s="129" t="s">
        <v>73</v>
      </c>
      <c r="C9" s="130"/>
      <c r="D9" s="131"/>
      <c r="E9" s="132"/>
      <c r="F9" s="37" t="s">
        <v>74</v>
      </c>
      <c r="G9" s="123"/>
      <c r="H9" s="123"/>
      <c r="I9" s="6" t="s">
        <v>31</v>
      </c>
      <c r="J9" s="123"/>
      <c r="K9" s="123"/>
      <c r="L9" s="123"/>
      <c r="M9" s="135"/>
      <c r="N9" s="4"/>
      <c r="O9" s="4"/>
    </row>
    <row r="10" spans="1:111" ht="14.4" customHeight="1" x14ac:dyDescent="0.3">
      <c r="B10" s="129" t="s">
        <v>9</v>
      </c>
      <c r="C10" s="130"/>
      <c r="D10" s="131"/>
      <c r="E10" s="132"/>
      <c r="F10" s="37" t="s">
        <v>75</v>
      </c>
      <c r="G10" s="123"/>
      <c r="H10" s="123"/>
      <c r="J10" s="123"/>
      <c r="K10" s="123"/>
      <c r="L10" s="123"/>
      <c r="M10" s="135"/>
      <c r="N10" s="4"/>
      <c r="O10" s="4"/>
    </row>
    <row r="11" spans="1:111" ht="15" customHeight="1" x14ac:dyDescent="0.3">
      <c r="B11" s="129" t="s">
        <v>11</v>
      </c>
      <c r="C11" s="130"/>
      <c r="D11" s="131"/>
      <c r="E11" s="132"/>
      <c r="F11" s="58" t="s">
        <v>76</v>
      </c>
      <c r="G11" s="123"/>
      <c r="H11" s="123"/>
      <c r="I11" s="6"/>
      <c r="J11" s="123"/>
      <c r="K11" s="123"/>
      <c r="L11" s="123"/>
      <c r="M11" s="135"/>
      <c r="N11" s="4"/>
      <c r="O11" s="4"/>
    </row>
    <row r="12" spans="1:111" ht="18.899999999999999" customHeight="1" thickBot="1" x14ac:dyDescent="0.35">
      <c r="B12" s="143" t="s">
        <v>77</v>
      </c>
      <c r="C12" s="144"/>
      <c r="D12" s="145"/>
      <c r="E12" s="145"/>
      <c r="F12" s="52"/>
      <c r="G12" s="136"/>
      <c r="H12" s="136"/>
      <c r="I12" s="53"/>
      <c r="J12" s="136"/>
      <c r="K12" s="136"/>
      <c r="L12" s="136"/>
      <c r="M12" s="137"/>
      <c r="N12" s="5"/>
      <c r="O12" s="5"/>
    </row>
    <row r="13" spans="1:111" ht="14.4" customHeight="1" x14ac:dyDescent="0.3">
      <c r="B13" s="140"/>
      <c r="C13" s="140"/>
      <c r="D13" s="140"/>
      <c r="E13" s="140"/>
      <c r="F13" s="140"/>
      <c r="G13" s="140"/>
      <c r="H13" s="140"/>
      <c r="I13" s="140"/>
    </row>
    <row r="14" spans="1:111" ht="14.4" customHeight="1" x14ac:dyDescent="0.3">
      <c r="A14" s="102" t="s">
        <v>33</v>
      </c>
      <c r="B14" s="102" t="s">
        <v>35</v>
      </c>
      <c r="C14" s="106" t="s">
        <v>78</v>
      </c>
      <c r="D14" s="105" t="s">
        <v>39</v>
      </c>
      <c r="E14" s="105" t="s">
        <v>79</v>
      </c>
      <c r="F14" s="105" t="s">
        <v>41</v>
      </c>
      <c r="G14" s="138" t="s">
        <v>80</v>
      </c>
      <c r="H14" s="141" t="s">
        <v>84</v>
      </c>
      <c r="I14" s="102" t="s">
        <v>81</v>
      </c>
      <c r="J14" s="101" t="s">
        <v>82</v>
      </c>
      <c r="K14" s="101" t="s">
        <v>56</v>
      </c>
      <c r="L14" s="101" t="s">
        <v>58</v>
      </c>
      <c r="M14" s="101" t="s">
        <v>60</v>
      </c>
    </row>
    <row r="15" spans="1:111" ht="34.5" customHeight="1" x14ac:dyDescent="0.3">
      <c r="A15" s="102"/>
      <c r="B15" s="102"/>
      <c r="C15" s="106"/>
      <c r="D15" s="105"/>
      <c r="E15" s="105"/>
      <c r="F15" s="105"/>
      <c r="G15" s="139"/>
      <c r="H15" s="142"/>
      <c r="I15" s="102"/>
      <c r="J15" s="101"/>
      <c r="K15" s="101"/>
      <c r="L15" s="101"/>
      <c r="M15" s="101"/>
    </row>
    <row r="16" spans="1:111" ht="42" customHeight="1" x14ac:dyDescent="0.3">
      <c r="A16" s="2"/>
      <c r="B16" s="2"/>
      <c r="C16" s="2"/>
      <c r="D16" s="2"/>
      <c r="E16" s="2"/>
      <c r="F16" s="2"/>
      <c r="G16" s="2"/>
      <c r="H16" s="2"/>
      <c r="I16" s="2"/>
      <c r="J16" s="2"/>
      <c r="K16" s="2"/>
      <c r="L16" s="2"/>
      <c r="M16" s="2"/>
    </row>
    <row r="17" spans="1:13" ht="42" customHeight="1" x14ac:dyDescent="0.3">
      <c r="A17" s="2"/>
      <c r="B17" s="2"/>
      <c r="C17" s="2"/>
      <c r="D17" s="2"/>
      <c r="E17" s="2"/>
      <c r="F17" s="2"/>
      <c r="G17" s="2"/>
      <c r="H17" s="2"/>
      <c r="I17" s="2"/>
      <c r="J17" s="2"/>
      <c r="K17" s="2"/>
      <c r="L17" s="2"/>
      <c r="M17" s="2"/>
    </row>
    <row r="18" spans="1:13" ht="42" customHeight="1" x14ac:dyDescent="0.3">
      <c r="A18" s="2"/>
      <c r="B18" s="2"/>
      <c r="C18" s="2"/>
      <c r="D18" s="2"/>
      <c r="E18" s="2"/>
      <c r="F18" s="2"/>
      <c r="G18" s="2"/>
      <c r="H18" s="2"/>
      <c r="I18" s="2"/>
      <c r="J18" s="2"/>
      <c r="K18" s="2"/>
      <c r="L18" s="2"/>
      <c r="M18" s="2"/>
    </row>
    <row r="19" spans="1:13" ht="42" customHeight="1" x14ac:dyDescent="0.3">
      <c r="A19" s="2"/>
      <c r="B19" s="2"/>
      <c r="C19" s="2"/>
      <c r="D19" s="2"/>
      <c r="E19" s="2"/>
      <c r="F19" s="2"/>
      <c r="G19" s="2"/>
      <c r="H19" s="2"/>
      <c r="I19" s="2"/>
      <c r="J19" s="2"/>
      <c r="K19" s="2"/>
      <c r="L19" s="2"/>
      <c r="M19" s="2"/>
    </row>
    <row r="20" spans="1:13" ht="42" customHeight="1" x14ac:dyDescent="0.3">
      <c r="A20" s="2"/>
      <c r="B20" s="2"/>
      <c r="C20" s="2"/>
      <c r="D20" s="2"/>
      <c r="E20" s="2"/>
      <c r="F20" s="2"/>
      <c r="G20" s="2"/>
      <c r="H20" s="2"/>
      <c r="I20" s="2"/>
      <c r="J20" s="2"/>
      <c r="K20" s="2"/>
      <c r="L20" s="2"/>
      <c r="M20" s="2"/>
    </row>
    <row r="21" spans="1:13" ht="42" customHeight="1" x14ac:dyDescent="0.3">
      <c r="A21" s="2"/>
      <c r="B21" s="2"/>
      <c r="C21" s="2"/>
      <c r="D21" s="2"/>
      <c r="E21" s="2"/>
      <c r="F21" s="2"/>
      <c r="G21" s="2"/>
      <c r="H21" s="2"/>
      <c r="I21" s="2"/>
      <c r="J21" s="2"/>
      <c r="K21" s="2"/>
      <c r="L21" s="2"/>
      <c r="M21" s="2"/>
    </row>
    <row r="22" spans="1:13" ht="42" customHeight="1" x14ac:dyDescent="0.3">
      <c r="A22" s="2"/>
      <c r="B22" s="2"/>
      <c r="C22" s="2"/>
      <c r="D22" s="2"/>
      <c r="E22" s="2"/>
      <c r="F22" s="2"/>
      <c r="G22" s="2"/>
      <c r="H22" s="2"/>
      <c r="I22" s="2"/>
      <c r="J22" s="2"/>
      <c r="K22" s="2"/>
      <c r="L22" s="2"/>
      <c r="M22" s="2"/>
    </row>
    <row r="23" spans="1:13" ht="42" customHeight="1" x14ac:dyDescent="0.3">
      <c r="A23" s="2"/>
      <c r="B23" s="2"/>
      <c r="C23" s="2"/>
      <c r="D23" s="2"/>
      <c r="E23" s="2"/>
      <c r="F23" s="2"/>
      <c r="G23" s="2"/>
      <c r="H23" s="2"/>
      <c r="I23" s="2"/>
      <c r="J23" s="2"/>
      <c r="K23" s="2"/>
      <c r="L23" s="2"/>
      <c r="M23" s="2"/>
    </row>
    <row r="24" spans="1:13" ht="42" customHeight="1" x14ac:dyDescent="0.3">
      <c r="A24" s="2"/>
      <c r="B24" s="2"/>
      <c r="C24" s="2"/>
      <c r="D24" s="2"/>
      <c r="E24" s="2"/>
      <c r="F24" s="2"/>
      <c r="G24" s="2"/>
      <c r="H24" s="2"/>
      <c r="I24" s="2"/>
      <c r="J24" s="2"/>
      <c r="K24" s="2"/>
      <c r="L24" s="2"/>
      <c r="M24" s="2"/>
    </row>
  </sheetData>
  <mergeCells count="43">
    <mergeCell ref="A14:A15"/>
    <mergeCell ref="B14:B15"/>
    <mergeCell ref="C14:C15"/>
    <mergeCell ref="D14:D15"/>
    <mergeCell ref="E14:E15"/>
    <mergeCell ref="G14:G15"/>
    <mergeCell ref="I14:I15"/>
    <mergeCell ref="B13:I13"/>
    <mergeCell ref="H14:H15"/>
    <mergeCell ref="B11:C11"/>
    <mergeCell ref="D11:E11"/>
    <mergeCell ref="B12:C12"/>
    <mergeCell ref="F14:F15"/>
    <mergeCell ref="D12:E12"/>
    <mergeCell ref="G12:H12"/>
    <mergeCell ref="G11:H11"/>
    <mergeCell ref="J14:J15"/>
    <mergeCell ref="K14:K15"/>
    <mergeCell ref="L14:L15"/>
    <mergeCell ref="M14:M15"/>
    <mergeCell ref="J6:M6"/>
    <mergeCell ref="J7:M7"/>
    <mergeCell ref="J8:M8"/>
    <mergeCell ref="J9:M9"/>
    <mergeCell ref="J10:M10"/>
    <mergeCell ref="J11:M11"/>
    <mergeCell ref="J12:M12"/>
    <mergeCell ref="C1:K5"/>
    <mergeCell ref="G7:H7"/>
    <mergeCell ref="G8:H8"/>
    <mergeCell ref="G9:H9"/>
    <mergeCell ref="G10:H10"/>
    <mergeCell ref="B6:C6"/>
    <mergeCell ref="D6:E6"/>
    <mergeCell ref="G6:H6"/>
    <mergeCell ref="B7:C7"/>
    <mergeCell ref="D7:E7"/>
    <mergeCell ref="B8:C8"/>
    <mergeCell ref="D8:E8"/>
    <mergeCell ref="B9:C9"/>
    <mergeCell ref="D9:E9"/>
    <mergeCell ref="B10:C10"/>
    <mergeCell ref="D10:E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b66eddd-c616-4620-a3a6-bff61081d5ea">
      <UserInfo>
        <DisplayName>Cristian Torres G</DisplayName>
        <AccountId>479</AccountId>
        <AccountType/>
      </UserInfo>
    </SharedWithUsers>
    <lcf76f155ced4ddcb4097134ff3c332f xmlns="e05e2903-46a7-4d2c-93e3-4cfe147c902f">
      <Terms xmlns="http://schemas.microsoft.com/office/infopath/2007/PartnerControls"/>
    </lcf76f155ced4ddcb4097134ff3c332f>
    <TaxCatchAll xmlns="8b66eddd-c616-4620-a3a6-bff61081d5ea" xsi:nil="true"/>
    <_Flow_SignoffStatus xmlns="e05e2903-46a7-4d2c-93e3-4cfe147c902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61A3D28A2E9C74294DBC67A453BAB9B" ma:contentTypeVersion="17" ma:contentTypeDescription="Crear nuevo documento." ma:contentTypeScope="" ma:versionID="52fd008bfc9eb41471553b48137fd3d7">
  <xsd:schema xmlns:xsd="http://www.w3.org/2001/XMLSchema" xmlns:xs="http://www.w3.org/2001/XMLSchema" xmlns:p="http://schemas.microsoft.com/office/2006/metadata/properties" xmlns:ns2="8b66eddd-c616-4620-a3a6-bff61081d5ea" xmlns:ns3="e05e2903-46a7-4d2c-93e3-4cfe147c902f" targetNamespace="http://schemas.microsoft.com/office/2006/metadata/properties" ma:root="true" ma:fieldsID="2389d0f90a978e352e5b89c7014e5b91" ns2:_="" ns3:_="">
    <xsd:import namespace="8b66eddd-c616-4620-a3a6-bff61081d5ea"/>
    <xsd:import namespace="e05e2903-46a7-4d2c-93e3-4cfe147c902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6eddd-c616-4620-a3a6-bff61081d5e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654691a-7cd1-4bdd-8933-b497ad5ab2a5}" ma:internalName="TaxCatchAll" ma:showField="CatchAllData" ma:web="8b66eddd-c616-4620-a3a6-bff61081d5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5e2903-46a7-4d2c-93e3-4cfe147c90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fff2ce4-dc20-4221-83e6-9bb0a589ab7d"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52E51C-71B2-4E6E-A774-01C02402EAC3}">
  <ds:schemaRefs>
    <ds:schemaRef ds:uri="http://schemas.microsoft.com/sharepoint/v3/contenttype/forms"/>
  </ds:schemaRefs>
</ds:datastoreItem>
</file>

<file path=customXml/itemProps2.xml><?xml version="1.0" encoding="utf-8"?>
<ds:datastoreItem xmlns:ds="http://schemas.openxmlformats.org/officeDocument/2006/customXml" ds:itemID="{196182D5-550C-4EF9-8187-39ACAD1C4B41}">
  <ds:schemaRefs>
    <ds:schemaRef ds:uri="http://schemas.microsoft.com/office/2006/metadata/properties"/>
    <ds:schemaRef ds:uri="http://schemas.microsoft.com/office/infopath/2007/PartnerControls"/>
    <ds:schemaRef ds:uri="8b66eddd-c616-4620-a3a6-bff61081d5ea"/>
    <ds:schemaRef ds:uri="e05e2903-46a7-4d2c-93e3-4cfe147c902f"/>
  </ds:schemaRefs>
</ds:datastoreItem>
</file>

<file path=customXml/itemProps3.xml><?xml version="1.0" encoding="utf-8"?>
<ds:datastoreItem xmlns:ds="http://schemas.openxmlformats.org/officeDocument/2006/customXml" ds:itemID="{C3B19A5C-155A-47E5-8E20-467B51FF0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66eddd-c616-4620-a3a6-bff61081d5ea"/>
    <ds:schemaRef ds:uri="e05e2903-46a7-4d2c-93e3-4cfe147c9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Instructivo MIPER</vt:lpstr>
      <vt:lpstr>Anexo N°2 IPER&gt;25 Trabajadores</vt:lpstr>
      <vt:lpstr>tipo control</vt:lpstr>
      <vt:lpstr>Clasificación según riesgo</vt:lpstr>
      <vt:lpstr>Factores de riesgos</vt:lpstr>
      <vt:lpstr>Criterios de Evaluación IPER</vt:lpstr>
      <vt:lpstr>Anexo N°2 IPER&lt;=25 Trabajadores</vt:lpstr>
      <vt:lpstr>FACTOR_DE_RIESGO_RELACIONADO_A_MÁQUINAS_HERRAMIENTAS_Y_EQUIPOS</vt:lpstr>
      <vt:lpstr>FACTOR_DE_RIESGO_RELACIONADO_A_MATERIAS_PRIMAS_Y_SUSTANCIAS</vt:lpstr>
      <vt:lpstr>FACTOR_DE_RIESGO_RELACIONADO_AL_FACTOR_HUMANO</vt:lpstr>
      <vt:lpstr>FACTOR_DE_RIESGO_RELACIONADOS_AL_AMBIENTE_DE_TRABAJO</vt:lpstr>
      <vt:lpstr>FACTORDERIESGO</vt:lpstr>
      <vt:lpstr>FACTORESDERIESGOS</vt:lpstr>
      <vt:lpstr>tipocontrol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Cristián Trincado D</dc:creator>
  <cp:keywords/>
  <dc:description/>
  <cp:lastModifiedBy>Cristian Ramírez</cp:lastModifiedBy>
  <cp:revision/>
  <dcterms:created xsi:type="dcterms:W3CDTF">2022-01-03T20:06:19Z</dcterms:created>
  <dcterms:modified xsi:type="dcterms:W3CDTF">2023-12-19T14:36:58Z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0x010100F61A3D28A2E9C74294DBC67A453BAB9B</vt:lpwstr>
  </property>
  <property fmtid="{D5CDD505-2E9C-101B-9397-08002B2CF9AE}" pid="3" name="MediaServiceImageTags">
    <vt:lpwstr/>
  </property>
</Properties>
</file>