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7"/>
  <workbookPr/>
  <mc:AlternateContent xmlns:mc="http://schemas.openxmlformats.org/markup-compatibility/2006">
    <mc:Choice Requires="x15">
      <x15ac:absPath xmlns:x15ac="http://schemas.microsoft.com/office/spreadsheetml/2010/11/ac" url="C:\Users\MLARA\OneDrive - Mutual\1SISTEMA DE GESTION\11. TELEOPERADORES\DOCUMENTOS ACTUALIZADOS\"/>
    </mc:Choice>
  </mc:AlternateContent>
  <xr:revisionPtr revIDLastSave="0" documentId="11_5F65B0C7CD3101AB3F1C28DFD0CD05FFF609402C" xr6:coauthVersionLast="47" xr6:coauthVersionMax="47" xr10:uidLastSave="{00000000-0000-0000-0000-000000000000}"/>
  <bookViews>
    <workbookView xWindow="0" yWindow="0" windowWidth="19200" windowHeight="8295" tabRatio="791" firstSheet="1" activeTab="1" xr2:uid="{00000000-000D-0000-FFFF-FFFF00000000}"/>
  </bookViews>
  <sheets>
    <sheet name="Instructivo MIPER" sheetId="2" r:id="rId1"/>
    <sheet name="Anexo N°2 IPER" sheetId="1" r:id="rId2"/>
    <sheet name="tipo control" sheetId="7" state="hidden" r:id="rId3"/>
    <sheet name="Clasificación según riesgo" sheetId="6" state="hidden" r:id="rId4"/>
    <sheet name="Factores de riesgos" sheetId="4" state="hidden" r:id="rId5"/>
    <sheet name="Criterios de Evaluación IPER" sheetId="3" r:id="rId6"/>
  </sheets>
  <externalReferences>
    <externalReference r:id="rId7"/>
    <externalReference r:id="rId8"/>
    <externalReference r:id="rId9"/>
  </externalReferences>
  <definedNames>
    <definedName name="_xlnm._FilterDatabase" localSheetId="1" hidden="1">'Anexo N°2 IPER'!$A$15:$EF$209</definedName>
    <definedName name="CLASIFICACIONDELRIESGO">'[1]CLASIFICACIÓN DE RIESGO'!$G$3:$G$7</definedName>
    <definedName name="DICOTOMICO">'[2]TABLAS '!$A$363:$A$364</definedName>
    <definedName name="FACTOR_DE_RIESGO_RELACIONADO_A_MÁQUINAS_HERRAMIENTAS_Y_EQUIPOS">'Factores de riesgos'!$C$2:$C$18</definedName>
    <definedName name="FACTOR_DE_RIESGO_RELACIONADO_A_MATERIAS_PRIMAS_Y_SUSTANCIAS">'Factores de riesgos'!$D$2:$D$13</definedName>
    <definedName name="FACTOR_DE_RIESGO_RELACIONADO_AL_FACTOR_HUMANO">'Factores de riesgos'!$B$2:$B$53</definedName>
    <definedName name="FACTOR_DE_RIESGO_RELACIONADOS_AL_AMBIENTE_DE_TRABAJO">'Factores de riesgos'!$E$2:$E$22</definedName>
    <definedName name="FACTORDERIESGO">'Anexo N°2 IPER'!$DM$2:$DM$5</definedName>
    <definedName name="FACTORESDERIESGO">'[3]FACTORES DE RIESGOS'!$A$5:$A$8</definedName>
    <definedName name="FACTORESDERIESGOS">'Factores de riesgos'!$A$2:$A$5</definedName>
    <definedName name="PLAZOS">'[2]TABLAS '!$A$372:$A$380</definedName>
    <definedName name="TABLA_PRO_CONS">'[2]TABLAS '!$D$13:$D$15</definedName>
    <definedName name="tipocontrol">'tipo control'!$A$2:$A$6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J35" i="1"/>
  <c r="K35" i="1" s="1"/>
  <c r="J36" i="1"/>
  <c r="K36" i="1" s="1"/>
  <c r="J37" i="1"/>
  <c r="K37" i="1" s="1"/>
  <c r="J38" i="1"/>
  <c r="K38" i="1" s="1"/>
  <c r="J39" i="1"/>
  <c r="K39" i="1" s="1"/>
  <c r="J40" i="1"/>
  <c r="K40" i="1" s="1"/>
  <c r="J41" i="1"/>
  <c r="K41" i="1" s="1"/>
  <c r="J42" i="1"/>
  <c r="K42" i="1" s="1"/>
  <c r="J43" i="1"/>
  <c r="K43" i="1" s="1"/>
  <c r="J44" i="1"/>
  <c r="K44" i="1" s="1"/>
  <c r="J45" i="1"/>
  <c r="K45" i="1" s="1"/>
  <c r="J46" i="1"/>
  <c r="K46" i="1" s="1"/>
  <c r="J47" i="1"/>
  <c r="K47" i="1" s="1"/>
  <c r="J48" i="1"/>
  <c r="K48" i="1" s="1"/>
  <c r="J49" i="1"/>
  <c r="K49" i="1" s="1"/>
  <c r="J50" i="1"/>
  <c r="K50" i="1" s="1"/>
  <c r="J51" i="1"/>
  <c r="K51" i="1" s="1"/>
  <c r="J52" i="1"/>
  <c r="K52" i="1" s="1"/>
  <c r="J53" i="1"/>
  <c r="K53" i="1" s="1"/>
  <c r="J54" i="1"/>
  <c r="K54" i="1" s="1"/>
  <c r="J55" i="1"/>
  <c r="K55" i="1" s="1"/>
  <c r="J56" i="1"/>
  <c r="K56" i="1" s="1"/>
  <c r="J57" i="1"/>
  <c r="K57" i="1" s="1"/>
  <c r="J58" i="1"/>
  <c r="K58" i="1" s="1"/>
  <c r="J59" i="1"/>
  <c r="K59" i="1" s="1"/>
  <c r="J60" i="1"/>
  <c r="K60" i="1" s="1"/>
  <c r="J61" i="1"/>
  <c r="K61" i="1" s="1"/>
  <c r="J62" i="1"/>
  <c r="K62" i="1" s="1"/>
  <c r="J63" i="1"/>
  <c r="K63" i="1" s="1"/>
  <c r="J64" i="1"/>
  <c r="K64" i="1" s="1"/>
  <c r="J65" i="1"/>
  <c r="K65" i="1" s="1"/>
  <c r="J66" i="1"/>
  <c r="K66" i="1" s="1"/>
  <c r="J67" i="1"/>
  <c r="K67" i="1" s="1"/>
  <c r="J68" i="1"/>
  <c r="K68" i="1" s="1"/>
  <c r="J69" i="1"/>
  <c r="K69" i="1" s="1"/>
  <c r="J70" i="1"/>
  <c r="K70" i="1" s="1"/>
  <c r="J71" i="1"/>
  <c r="K71" i="1" s="1"/>
  <c r="J72" i="1"/>
  <c r="K72" i="1" s="1"/>
  <c r="J73" i="1"/>
  <c r="K73" i="1" s="1"/>
  <c r="J74" i="1"/>
  <c r="K74" i="1" s="1"/>
  <c r="J75" i="1"/>
  <c r="K75" i="1" s="1"/>
  <c r="J76" i="1"/>
  <c r="K76" i="1" s="1"/>
  <c r="J77" i="1"/>
  <c r="K77" i="1" s="1"/>
  <c r="J78" i="1"/>
  <c r="K78" i="1" s="1"/>
  <c r="J79" i="1"/>
  <c r="K79" i="1" s="1"/>
  <c r="J80" i="1"/>
  <c r="K80" i="1" s="1"/>
  <c r="J81" i="1"/>
  <c r="K81" i="1" s="1"/>
  <c r="J82" i="1"/>
  <c r="K82" i="1" s="1"/>
  <c r="J83" i="1"/>
  <c r="K83" i="1" s="1"/>
  <c r="J84" i="1"/>
  <c r="K84" i="1" s="1"/>
  <c r="J85" i="1"/>
  <c r="K85" i="1" s="1"/>
  <c r="J86" i="1"/>
  <c r="K86" i="1" s="1"/>
  <c r="J87" i="1"/>
  <c r="K87" i="1" s="1"/>
  <c r="J88" i="1"/>
  <c r="K88" i="1" s="1"/>
  <c r="J89" i="1"/>
  <c r="K89" i="1" s="1"/>
  <c r="J90" i="1"/>
  <c r="K90" i="1" s="1"/>
  <c r="J91" i="1"/>
  <c r="K91" i="1" s="1"/>
  <c r="J92" i="1"/>
  <c r="K92" i="1" s="1"/>
  <c r="J93" i="1"/>
  <c r="K93" i="1" s="1"/>
  <c r="J94" i="1"/>
  <c r="K94" i="1" s="1"/>
  <c r="J95" i="1"/>
  <c r="K95" i="1" s="1"/>
  <c r="J96" i="1"/>
  <c r="K96" i="1" s="1"/>
  <c r="J97" i="1"/>
  <c r="K97" i="1" s="1"/>
  <c r="J98" i="1"/>
  <c r="K98" i="1" s="1"/>
  <c r="J99" i="1"/>
  <c r="K99" i="1" s="1"/>
  <c r="J100" i="1"/>
  <c r="K100" i="1" s="1"/>
  <c r="J101" i="1"/>
  <c r="K101" i="1" s="1"/>
  <c r="J102" i="1"/>
  <c r="K102" i="1" s="1"/>
  <c r="J103" i="1"/>
  <c r="K103" i="1" s="1"/>
  <c r="J104" i="1"/>
  <c r="K104" i="1" s="1"/>
  <c r="J105" i="1"/>
  <c r="K105" i="1" s="1"/>
  <c r="J106" i="1"/>
  <c r="K106" i="1" s="1"/>
  <c r="J107" i="1"/>
  <c r="K107" i="1" s="1"/>
  <c r="J108" i="1"/>
  <c r="K108" i="1" s="1"/>
  <c r="J109" i="1"/>
  <c r="K109" i="1" s="1"/>
  <c r="J110" i="1"/>
  <c r="K110" i="1" s="1"/>
  <c r="J111" i="1"/>
  <c r="K111" i="1" s="1"/>
  <c r="J112" i="1"/>
  <c r="K112" i="1" s="1"/>
  <c r="J113" i="1"/>
  <c r="K113" i="1" s="1"/>
  <c r="J114" i="1"/>
  <c r="K114" i="1" s="1"/>
  <c r="J115" i="1"/>
  <c r="K115" i="1" s="1"/>
  <c r="J116" i="1"/>
  <c r="K116" i="1" s="1"/>
  <c r="J117" i="1"/>
  <c r="K117" i="1" s="1"/>
  <c r="J118" i="1"/>
  <c r="K118" i="1" s="1"/>
  <c r="J119" i="1"/>
  <c r="K119" i="1" s="1"/>
  <c r="J120" i="1"/>
  <c r="K120" i="1" s="1"/>
  <c r="J121" i="1"/>
  <c r="K121" i="1" s="1"/>
  <c r="J122" i="1"/>
  <c r="K122" i="1" s="1"/>
  <c r="J123" i="1"/>
  <c r="K123" i="1" s="1"/>
  <c r="J124" i="1"/>
  <c r="K124" i="1" s="1"/>
  <c r="J125" i="1"/>
  <c r="K125" i="1" s="1"/>
  <c r="J126" i="1"/>
  <c r="K126" i="1" s="1"/>
  <c r="J127" i="1"/>
  <c r="K127" i="1" s="1"/>
  <c r="J128" i="1"/>
  <c r="K128" i="1" s="1"/>
  <c r="J129" i="1"/>
  <c r="K129" i="1" s="1"/>
  <c r="J130" i="1"/>
  <c r="K130" i="1" s="1"/>
  <c r="J131" i="1"/>
  <c r="K131" i="1" s="1"/>
  <c r="J132" i="1"/>
  <c r="K132" i="1" s="1"/>
  <c r="J133" i="1"/>
  <c r="K133" i="1" s="1"/>
  <c r="J134" i="1"/>
  <c r="K134" i="1" s="1"/>
  <c r="J135" i="1"/>
  <c r="K135" i="1" s="1"/>
  <c r="J136" i="1"/>
  <c r="K136" i="1" s="1"/>
  <c r="J137" i="1"/>
  <c r="K137" i="1" s="1"/>
  <c r="J138" i="1"/>
  <c r="K138" i="1" s="1"/>
  <c r="J139" i="1"/>
  <c r="K139" i="1" s="1"/>
  <c r="J140" i="1"/>
  <c r="K140" i="1" s="1"/>
  <c r="J141" i="1"/>
  <c r="K141" i="1" s="1"/>
  <c r="J142" i="1"/>
  <c r="K142" i="1" s="1"/>
  <c r="J143" i="1"/>
  <c r="K143" i="1" s="1"/>
  <c r="J144" i="1"/>
  <c r="K144" i="1" s="1"/>
  <c r="J145" i="1"/>
  <c r="K145" i="1" s="1"/>
  <c r="J146" i="1"/>
  <c r="K146" i="1" s="1"/>
  <c r="J147" i="1"/>
  <c r="K147" i="1" s="1"/>
  <c r="J148" i="1"/>
  <c r="K148" i="1" s="1"/>
  <c r="J149" i="1"/>
  <c r="K149" i="1" s="1"/>
  <c r="J150" i="1"/>
  <c r="K150" i="1" s="1"/>
  <c r="J151" i="1"/>
  <c r="K151" i="1" s="1"/>
  <c r="J152" i="1"/>
  <c r="K152" i="1" s="1"/>
  <c r="J153" i="1"/>
  <c r="K153" i="1" s="1"/>
  <c r="J154" i="1"/>
  <c r="K154" i="1" s="1"/>
  <c r="J155" i="1"/>
  <c r="K155" i="1" s="1"/>
  <c r="J156" i="1"/>
  <c r="K156" i="1" s="1"/>
  <c r="J157" i="1"/>
  <c r="K157" i="1" s="1"/>
  <c r="J158" i="1"/>
  <c r="K158" i="1" s="1"/>
  <c r="J159" i="1"/>
  <c r="K159" i="1" s="1"/>
  <c r="J160" i="1"/>
  <c r="K160" i="1" s="1"/>
  <c r="J161" i="1"/>
  <c r="K161" i="1" s="1"/>
  <c r="J162" i="1"/>
  <c r="K162" i="1" s="1"/>
  <c r="J163" i="1"/>
  <c r="K163" i="1" s="1"/>
  <c r="J164" i="1"/>
  <c r="K164" i="1" s="1"/>
  <c r="J165" i="1"/>
  <c r="K165" i="1" s="1"/>
  <c r="J166" i="1"/>
  <c r="K166" i="1" s="1"/>
  <c r="J167" i="1"/>
  <c r="K167" i="1" s="1"/>
  <c r="J168" i="1"/>
  <c r="K168" i="1" s="1"/>
  <c r="J169" i="1"/>
  <c r="K169" i="1" s="1"/>
  <c r="J170" i="1"/>
  <c r="K170" i="1" s="1"/>
  <c r="J171" i="1"/>
  <c r="K171" i="1" s="1"/>
  <c r="J172" i="1"/>
  <c r="K172" i="1" s="1"/>
  <c r="J173" i="1"/>
  <c r="K173" i="1" s="1"/>
  <c r="J174" i="1"/>
  <c r="K174" i="1" s="1"/>
  <c r="J175" i="1"/>
  <c r="K175" i="1" s="1"/>
  <c r="J176" i="1"/>
  <c r="K176" i="1" s="1"/>
  <c r="J177" i="1"/>
  <c r="K177" i="1" s="1"/>
  <c r="J178" i="1"/>
  <c r="K178" i="1" s="1"/>
  <c r="J179" i="1"/>
  <c r="K179" i="1" s="1"/>
  <c r="J180" i="1"/>
  <c r="K180" i="1" s="1"/>
  <c r="J181" i="1"/>
  <c r="K181" i="1" s="1"/>
  <c r="J182" i="1"/>
  <c r="K182" i="1" s="1"/>
  <c r="J183" i="1"/>
  <c r="K183" i="1" s="1"/>
  <c r="J184" i="1"/>
  <c r="K184" i="1" s="1"/>
  <c r="J185" i="1"/>
  <c r="K185" i="1" s="1"/>
  <c r="J186" i="1"/>
  <c r="K186" i="1" s="1"/>
  <c r="J187" i="1"/>
  <c r="K187" i="1" s="1"/>
  <c r="J188" i="1"/>
  <c r="K188" i="1" s="1"/>
  <c r="J189" i="1"/>
  <c r="K189" i="1" s="1"/>
  <c r="J190" i="1"/>
  <c r="K190" i="1" s="1"/>
  <c r="J191" i="1"/>
  <c r="K191" i="1" s="1"/>
  <c r="J192" i="1"/>
  <c r="K192" i="1" s="1"/>
  <c r="J193" i="1"/>
  <c r="K193" i="1" s="1"/>
  <c r="J194" i="1"/>
  <c r="K194" i="1" s="1"/>
  <c r="J195" i="1"/>
  <c r="K195" i="1" s="1"/>
  <c r="J196" i="1"/>
  <c r="K196" i="1" s="1"/>
  <c r="J197" i="1"/>
  <c r="K197" i="1" s="1"/>
  <c r="J198" i="1"/>
  <c r="K198" i="1" s="1"/>
  <c r="J199" i="1"/>
  <c r="K199" i="1" s="1"/>
  <c r="J200" i="1"/>
  <c r="K200" i="1" s="1"/>
  <c r="J201" i="1"/>
  <c r="K201" i="1" s="1"/>
  <c r="J202" i="1"/>
  <c r="K202" i="1" s="1"/>
  <c r="J203" i="1"/>
  <c r="K203" i="1" s="1"/>
  <c r="J204" i="1"/>
  <c r="K204" i="1" s="1"/>
  <c r="J205" i="1"/>
  <c r="K205" i="1" s="1"/>
  <c r="J206" i="1"/>
  <c r="K206" i="1" s="1"/>
  <c r="J207" i="1"/>
  <c r="K207" i="1" s="1"/>
  <c r="J208" i="1"/>
  <c r="K208" i="1" s="1"/>
  <c r="J209" i="1"/>
  <c r="K209" i="1" s="1"/>
  <c r="J16" i="1"/>
  <c r="K16" i="1" s="1"/>
</calcChain>
</file>

<file path=xl/sharedStrings.xml><?xml version="1.0" encoding="utf-8"?>
<sst xmlns="http://schemas.openxmlformats.org/spreadsheetml/2006/main" count="2223" uniqueCount="397">
  <si>
    <t>Instructivo para completar la MIPER</t>
  </si>
  <si>
    <t>Razón Social</t>
  </si>
  <si>
    <t>En este campo se debe registrar la razón social de la empresa.</t>
  </si>
  <si>
    <t>RUT</t>
  </si>
  <si>
    <t>En este campo se debe registrar el RUT de la empresa.</t>
  </si>
  <si>
    <t>Dirección</t>
  </si>
  <si>
    <t>En este campo se debe registrar la dirección de la empresa.</t>
  </si>
  <si>
    <t>Actividad económica principal</t>
  </si>
  <si>
    <t>En este campo se debe registrar la actividad económica principal de la empresa.</t>
  </si>
  <si>
    <t>Comuna</t>
  </si>
  <si>
    <t>En este campo se debe registrar la comuna donde se encuentra ubicada la empresa.</t>
  </si>
  <si>
    <t>Región</t>
  </si>
  <si>
    <t>En este campo se debe registrar la región donde se encuentra ubicada la empresa.</t>
  </si>
  <si>
    <t>N° de Trabajadores/as</t>
  </si>
  <si>
    <t>En este campo se debe indicar la cantidad total de trabajadores/as de la empresa.</t>
  </si>
  <si>
    <t>Nombre Centro de trabajo</t>
  </si>
  <si>
    <t>En este campo se debe escribir el nombre mediante el cual se identifica el centro de trabajo en cuestión, entendiendo que una empresa puede tener más de un centro de trabajo.</t>
  </si>
  <si>
    <t>N° de adherente</t>
  </si>
  <si>
    <t>En este campo se debe registrar el número de adherente de la empresa.</t>
  </si>
  <si>
    <t>N° de Trabajadores/as centro de trabajo</t>
  </si>
  <si>
    <t>En este campo se debe indicar la cantidad total de trabajadores/as del centro de trabajo.</t>
  </si>
  <si>
    <t>Fecha elaboración Matriz IPER</t>
  </si>
  <si>
    <t>En este campo se debe indicar la fecha en la cual se elaboró la primera versión de la MIPER.</t>
  </si>
  <si>
    <t>Nombre responsable de la elaboración de la MIPER</t>
  </si>
  <si>
    <t>En este campo se debe indicar el nombre completo del responsable de la elaboración de la MIPER.</t>
  </si>
  <si>
    <t>Nombre del proceso (operacional/apoyo)</t>
  </si>
  <si>
    <t>En este campo se debe identificar con precisión el nombre del proceso ya sea, operacional o de apoyo. Ej: Promoción de productos/Proceso operacional.</t>
  </si>
  <si>
    <t>En este campo se debe indicar la fecha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</si>
  <si>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</si>
  <si>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</si>
  <si>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</si>
  <si>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</si>
  <si>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</si>
  <si>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</si>
  <si>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ACTIVIDAD</t>
  </si>
  <si>
    <t>En este campo se debe identificar la actividad que compone el proceso productivo o de apoyo</t>
  </si>
  <si>
    <t>TAREA</t>
  </si>
  <si>
    <t xml:space="preserve">En este campo se debe identificar la unidad última de trabajo, que es donde principalmente se presentan los riesgos de daño o deterioro de la salud de los trabajadores. </t>
  </si>
  <si>
    <t>RUTINARIA / NO RUTINARIA</t>
  </si>
  <si>
    <t>En este campo, se debe identificar si las actividades se ejecutan de forma permanente o eventual.</t>
  </si>
  <si>
    <t>FACTOR DE RIESGO</t>
  </si>
  <si>
    <t>En este campo debe elegir una de las opciones de factor de riesgo según la natureleza del riesgo que quiere buscar</t>
  </si>
  <si>
    <t>RIESGO</t>
  </si>
  <si>
    <t>En este campo se debe registrar el o los riesgos asociados a los peligros identificados.</t>
  </si>
  <si>
    <t>EVALUACIÓN DEL RIESGO</t>
  </si>
  <si>
    <t>PROBABILIDAD</t>
  </si>
  <si>
    <t>En este campo se debe indicar la probabilidad de ocurrencia o nivel de exposición utilizando los Criterios de evaluación IPER.</t>
  </si>
  <si>
    <t>CONSECUENCIA</t>
  </si>
  <si>
    <t>En este campo se debe indicar la consecuencia o severidad del daño, utilizando los Criterios de evaluación IPER.</t>
  </si>
  <si>
    <t>VEP</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</si>
  <si>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</si>
  <si>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</si>
  <si>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</si>
  <si>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TIPO DE CONTROL</t>
  </si>
  <si>
    <t>En este campo la organización debe indicar de qué tipo es el control que se adoptará, considerando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t>
  </si>
  <si>
    <t>MEDIDA DE CONTROL</t>
  </si>
  <si>
    <r>
      <t xml:space="preserve">En este campo la organización debe registrar la o las medidas de control a aplicar para el riesgo evaluado.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</si>
  <si>
    <t>ESTA CONTROLADO EL RIESGO</t>
  </si>
  <si>
    <t>La empresa debe indicar si el riesgo se encuentra o no, controlado</t>
  </si>
  <si>
    <t>RESPONSABLE</t>
  </si>
  <si>
    <t>En este campo, se debe registrar el nombre de el o los responsables de ejecutar los controles.</t>
  </si>
  <si>
    <t>PLAZOS</t>
  </si>
  <si>
    <t>En este campo, se debe registrar el plazo para la ejecución de los controles.</t>
  </si>
  <si>
    <t xml:space="preserve">Anexo N°2, Matriz de Identificación de peligros y evaluacion de riesgos (IPER) </t>
  </si>
  <si>
    <t>rev 00</t>
  </si>
  <si>
    <t>FACTOR_DE_RIESGO_RELACIONADO_AL_FACTOR_HUMANO</t>
  </si>
  <si>
    <t>FACTOR_DE_RIESGO_RELACIONADO_A_MÁQUINAS_HERRAMIENTAS_Y_EQUIPOS</t>
  </si>
  <si>
    <t>FACTOR_DE_RIESGO_RELACIONADO_A_MATERIAS_PRIMAS_Y_SUSTANCIAS</t>
  </si>
  <si>
    <t xml:space="preserve">FACTOR_DE_RIESGO_RELACIONADOS_AL_AMBIENTE_DE_TRABAJO </t>
  </si>
  <si>
    <t>Fecha elaboración</t>
  </si>
  <si>
    <t>Rut</t>
  </si>
  <si>
    <t>Fecha actualización</t>
  </si>
  <si>
    <t xml:space="preserve">Dirección </t>
  </si>
  <si>
    <t>N° de Trabajadores centro</t>
  </si>
  <si>
    <t xml:space="preserve">Actividad Económica Principal </t>
  </si>
  <si>
    <t>Fecha de elaboración</t>
  </si>
  <si>
    <t xml:space="preserve">Nombre responsable </t>
  </si>
  <si>
    <t>Nombre proceso (operacional/apoyo)</t>
  </si>
  <si>
    <t>Número de trabajadores</t>
  </si>
  <si>
    <t>RUTINARIA /NO RUTINARIA</t>
  </si>
  <si>
    <t>PELIGRO</t>
  </si>
  <si>
    <t>DAÑO PROBABLE</t>
  </si>
  <si>
    <t xml:space="preserve">TIPO  DE CONTROL </t>
  </si>
  <si>
    <t xml:space="preserve">MEDIDA DE CONTROL </t>
  </si>
  <si>
    <t>CLASIFICACION DEL RIESGO</t>
  </si>
  <si>
    <t>TRABAJO ADMINISTRATIVO</t>
  </si>
  <si>
    <t>CAMINAR POR LUGAR DE TRABAJO A DISTANCIA</t>
  </si>
  <si>
    <t>RUTINARIA</t>
  </si>
  <si>
    <t>CONGESTIÓN EN EL LUGAR DE TRABAJO O ACCIÓN RESTRINGIDA / LIMITADA</t>
  </si>
  <si>
    <t>CAÍDAS_AL_MISMO_NIVEL</t>
  </si>
  <si>
    <t>CONTUSIÓN, HERIDAS</t>
  </si>
  <si>
    <t>MEDIDA DE CONTROL ADMINISTRATIVO</t>
  </si>
  <si>
    <t>CAPACITAR RESPECTO DE LOS FACTORES DE RIESGO A LOS QUE SE ENCUENTRAN EXPUESTOS EN EL CUMPLIMIENTO DE SUS FUNCIONES, SUS EFECTOS A LA SALUD, LAS MEDIDAS PREVENTIVAS Y LOS MÉTODOS DE TRABAJO CORRECTO</t>
  </si>
  <si>
    <t>ORDEN Y ASEO INEXISTENTE O DEFICIENTE</t>
  </si>
  <si>
    <t xml:space="preserve">EL CABLEADO DE EQUIPOS DEBE ENCONTRARSE DEBIDAMENTE ORGANIZADO Y NO DEBE ATRAVESAR ZONAS DE PASO, INTERFERIR CON CAJONES, PUERTAS, PARTES SOBRESALIENTES DEL ESCRITORIO </t>
  </si>
  <si>
    <t>MANTENER PERMANENTEMENTE EL ESTADO DE ORDEN, LIMPIEZA E HIGIENE DEL ESPACIO DE TRABAJO.</t>
  </si>
  <si>
    <t>ILUMINACIÓN INEXISTENTE / INADECUADA</t>
  </si>
  <si>
    <t>ASEGURURAR ILUMINACIÓN MÍNIMA DE 300 LUX Y SU LÍMITE SUPERIOR NO PODRÁ GENERAR REFLEJOS NI DESLUMBRAMIENTOS.</t>
  </si>
  <si>
    <t>CHOQUE_CONTRA_OBJETOS</t>
  </si>
  <si>
    <t>CONTUSIÓN, HERIDAS, POLITRAUMATISMOS</t>
  </si>
  <si>
    <t>MEDIDA DE CONTROL INGENIERIL</t>
  </si>
  <si>
    <t>ASEGURAR SUPERFICIE MÍNIMA DE 2 METROS CUADRADOS DE ESPACIO POR PERSONA</t>
  </si>
  <si>
    <t>TRABAJAR EN ESCRITORIO</t>
  </si>
  <si>
    <t>TRABAJO EN POSICIÓN SENTADO MANTENIDO POR PERIODOS PROLONGADOS</t>
  </si>
  <si>
    <t>SOBRECARGA_POSTURAL_DEBIDO_A_TRABAJO_SENTADO</t>
  </si>
  <si>
    <t>LESIÓN MUSCULO-ESQUELÉTICA, TENSIÓN NERVIOSA, DOLORES LUMBARES</t>
  </si>
  <si>
    <t>ASEGURAR QUE  ASIENTO TENGA EL BORDE ANTERIOR REDONDEADO</t>
  </si>
  <si>
    <t>RESPALDO DE LA SILLA DEBE ADAPTARSE A LA FORMA DE LA ESPALDA Y A LA CURVATURA LUMBAR.</t>
  </si>
  <si>
    <t>TRABAJOS QUE IMPLICAN ESTIRAMIENTO, EXTENSIÓN, FLEXIÓN ELEVACIÓN ROTACIÓN DE EXTREMIDADES SUPERIORES</t>
  </si>
  <si>
    <t>SOBRECARGA_POSTURAL_DEBIDO_A_TRABAJO_FUERA_DEL_ALCANCE_FUNCIONAL</t>
  </si>
  <si>
    <t>IMPLEMENTAR SILLAS CON APOYA BRAZO REGULABLE REGULAR PARA QUE LA POSTURA DEL BRAZO Y ANTEBRAZO QUEDE EN ÁNGULO DE 90° Y SUS HOMBROS RELAJADOS.</t>
  </si>
  <si>
    <t>ALTURA DE MOBILIARIO INADECUADA</t>
  </si>
  <si>
    <t>SOBRECARGA_POSTURAL_DEBIDO_A_OTRAS_POSTURAS</t>
  </si>
  <si>
    <t>MOBILIARIO DEFICIENTE O DETERIORADO</t>
  </si>
  <si>
    <t>IMPLEMENTAR MECANISMOS DE REVISIÓN Y REPORTE DE CONDICIONES DE PUESTOS DE TRABAJO (AUTOEVALUACIONES Y/O CANAL DE MANTENCIÓN)</t>
  </si>
  <si>
    <t>ESPACIO REUCIDO ENTRE SILLA Y MESA</t>
  </si>
  <si>
    <t>ASEGURAR ALTURA DE MESA DE TRABAJO ENTRE RANGOS DE 71-75 CM (AL BORDE SUPERIOR ESCRITORIO) Y  BORDES REDONDEADOS DE CANTOS.</t>
  </si>
  <si>
    <t>ALTURA DE PANTALLA INADECUADA</t>
  </si>
  <si>
    <t>REGULAR LA ALTURA DE LA PANTALLA HASTA QUE EL BORDE SUPERIOR QUEDE A NIVEL DE LA LÍNEA VISUAL.</t>
  </si>
  <si>
    <t xml:space="preserve">AL REVISAR DOCUMENTOS, UBICAR EN UN ATRIL O SIMILAR EVITANDO FLEXIONES Y LATERALIZACIONES DEL CUELLO.  </t>
  </si>
  <si>
    <t>OTROS RIESGOS - ILUMINACIÓN INEXISTENTE / INADECUADA</t>
  </si>
  <si>
    <t>OTROS_RIESGOS</t>
  </si>
  <si>
    <t>FATIGA VISUAL, CEFALEA</t>
  </si>
  <si>
    <t>SI PANTALLA PRESENTA REFLEJOS, CAMBIAR LA POSICIÓN CON RESPECTO A LAS FUENTES LUMINOSAS (VENTANALES, LUMINARIAS, ETC.).</t>
  </si>
  <si>
    <t xml:space="preserve">EL PUESTO DE TRABAJO DEBE ESTAR UBICADO EN FORMA PERPENDICULAR A VENTANAL, DE NO EXISTIR ESA CONDICIÓN UTILICE CORTINASO PERSIANAS QUE EVITEN EL DESLUMBRAMIENTO POR DIFERENCIA DE LUMINOSIDAD ENTRE EL COMPUTADOR Y EL EXTERIOR, ESPECIALMENTE EN DÍAS SOLEADOS.      </t>
  </si>
  <si>
    <t>REGULAR  BRILLO Y CONTRASTE DE PANTALLA</t>
  </si>
  <si>
    <t>UTILIZAR MEDIOS TECNOLÓGICOS</t>
  </si>
  <si>
    <t>INSATALACIONES ELÉCTRICAS DEFICIENTES O DETERIORADAS</t>
  </si>
  <si>
    <t>CONTACTOS_ELÉCTRICOS_DIRECTOS_BAJA_TENSIÓN</t>
  </si>
  <si>
    <t>QUEMADURAS</t>
  </si>
  <si>
    <t>CABLES O CONEXIONES DEFICIENTES O DETERIORADAS</t>
  </si>
  <si>
    <t>CORTOCIRCUITO</t>
  </si>
  <si>
    <t>INCENDIOS</t>
  </si>
  <si>
    <t>ASFIXIA, QUEMADURAS, MUERTE</t>
  </si>
  <si>
    <t>EVITAR ACUMULAR MATERIALES COMBUSTIBLES INNECESARIOS Y EN ESPECIAL ALREDEDOR DE LOS EQUIPOS ELÉCTRICOS. IGUALMENTE, EN ESPACIOS OCULTOS, COMO RINCONES Y LA PARTE INFERIOR DE LA ESTANTERÍA.</t>
  </si>
  <si>
    <t>NO SOBRECARGAR  ENCHUFES NI EXTENSIONES</t>
  </si>
  <si>
    <t>INFLUENCIA (MARGEN DE DECISIÓN O AUTONOMÍA)</t>
  </si>
  <si>
    <t>TRABAJO_ACTIVO_Y_DESARROLLO_DE_HABILIDADES</t>
  </si>
  <si>
    <t>TRASTORNOS DE ADAPTACIÓN</t>
  </si>
  <si>
    <t>PLANIFICAR PLAZOS Y RITMOS DE TRABAJO CONSIDERANDO LA OPINIÓN DE LOS TELEOPERADORES Y TELEOPERADORAS.</t>
  </si>
  <si>
    <t>GENERAR PROCEDIMIENTOS CLAROS DE CÓMO PROCEDER ANTE DICULTADES O PROBLEMAS CON EL PÚBLICO Y/O CLIENTES INTERNOS.</t>
  </si>
  <si>
    <t xml:space="preserve">CONTROL SOBRE LOS TIEMPOS DE TRABAJO </t>
  </si>
  <si>
    <t>REACCIONES AL ESTRÉS</t>
  </si>
  <si>
    <t>NO AGREGAR MÁS TAREAS ANEXAS A LO DEFINIDO EN EL CARGO</t>
  </si>
  <si>
    <t xml:space="preserve">POSIBILIDADES DE DESARROLLO EN EL TRABAJO </t>
  </si>
  <si>
    <t>TRASTORNOS DE ANSIEDAD, EPISODIO DEPRESIVO</t>
  </si>
  <si>
    <t>INVOLUCRAR A LOS COLABORADORES EN LA TOMA DE DECISIONES SOBRE LA ORGANIZACIÓN DEL TRABAJO.</t>
  </si>
  <si>
    <t xml:space="preserve">SENTIDO DEL TRABAJO </t>
  </si>
  <si>
    <t>INTEGRACIÓN EN LA EMPRESA</t>
  </si>
  <si>
    <t>ORGANIZAR ACTIVIDADES SOCIALES DURANTE O DESPUÉS DE LA JORNADA LABORAL</t>
  </si>
  <si>
    <t>EXIGENCIAS PSICOLÓGICAS CUANTITATIVAS (CANTIDAD O VOLUMEN DE TRABAJO EXIGIDO CONTRASTADO CON EL TIEMPO DISPONIBLE PARA REALIZARLO)</t>
  </si>
  <si>
    <t>EXIGENCIAS_PSICOLÓGICAS_EN_EL_TRABAJO</t>
  </si>
  <si>
    <t>REACCIONES AL ESTRÉS, TRASTORNO DE SOMATIZACIÓN</t>
  </si>
  <si>
    <t>EXIGENCIAS PSICOLÓGICAS EMOCIONALES</t>
  </si>
  <si>
    <t>EXIGENCIAS PSICOLÓGICAS DE ESCONDER EMOCIONES</t>
  </si>
  <si>
    <t>CALIDAD DE LA RELACIÓN CON SUPERIORES</t>
  </si>
  <si>
    <t>APOYO_SOCIAL_EN_LA_EMPRESA_Y_CALIDAD_DEL_LIDERAZGO</t>
  </si>
  <si>
    <t>ESTABLECER CON CLARIDAD LA LABOR QUE DEBE REALIZAR CADA COLABORADOR Y CUÁLES SON LOS PLAZOS DE ESTA.</t>
  </si>
  <si>
    <t>CALIDAD DE LA RELACIÓN CON COMPAÑEROS DE TRABAJO</t>
  </si>
  <si>
    <t xml:space="preserve">
FOMENTAR REDES DE APOYO ENTRE LOS TRABAJADORES Y LOS GERENTES PARA QUE PUEDAN OBTENER APOYO LOS UNO DE LOS OTROS.
</t>
  </si>
  <si>
    <t xml:space="preserve">INSEGURIDAD RESPECTO DEL CONTRATO DE TRABAJO </t>
  </si>
  <si>
    <t>COMPENSACIONES</t>
  </si>
  <si>
    <t>TRASTORNOS DE ADAPTACIÓN, TRASTORNOS DE ANSIEDAD</t>
  </si>
  <si>
    <t>DAR A LOS TRABAJADORES INFORMACIÓN SOBRE LOS PLANES FUTUROS Y CAMBIOS</t>
  </si>
  <si>
    <t xml:space="preserve">INSEGURIDAD RESPECTO DE LAS CARACTERÍSTICAS DEL TRABAJO </t>
  </si>
  <si>
    <t xml:space="preserve">ESTIMA </t>
  </si>
  <si>
    <t>REACCIONES AL ESTRÉS, EPISODIO DEPRESIVO</t>
  </si>
  <si>
    <t>ESTABLECER PROCEDIMIENTOS PARA ELOGIAR ABIERTAMENTE EL BUEN DESEMPEÑO DE LOS TRABAJADORES Y LOS EQUIPOS.</t>
  </si>
  <si>
    <t>PREOCUPACIÓN POR TAREAS DOMÉSTICAS O RESPONSABILIDADES FAMILIARES</t>
  </si>
  <si>
    <t>DOBLE_PRESENCIA</t>
  </si>
  <si>
    <t>GENERAR UN PLAN PARA INVOLUCRAR A LOS TRABAJADORES EN EL GENERAR UN PLAN PARA INVOLUCRAR EN LOS TRABAJADORES DISEÑO DE LOS HORARIOS DE TRABAJO.</t>
  </si>
  <si>
    <t>VENTA REMOTA DE BIENES Y SERVICIOS</t>
  </si>
  <si>
    <t>TOMAR PEDIDOS O SOLICITUDES DE VENTA</t>
  </si>
  <si>
    <t>POSICIONAMIENTO INADECUADO PARA EJECUTAR LA TAREA</t>
  </si>
  <si>
    <t>CAÍDAS_A_DISTINTO_NIVEL</t>
  </si>
  <si>
    <t>CONTUSIÓN, HERIDAS, POLITRAUMATISMOS, FRACTURA</t>
  </si>
  <si>
    <t>DISTRACCIÓN, FALTA DE CONCENTRACIÓN / COORDINACIÓN</t>
  </si>
  <si>
    <t>BROMAS, ACTO TEMERARIO, NEGLIGENCIA, EXCESO DE CONFIANZA</t>
  </si>
  <si>
    <t>USO INADECUADO DE EQUIPO, HERRAMIENTA, MAQUINARIA, VEHÍCULO</t>
  </si>
  <si>
    <t>CORTES_POR_OBJETOS_HERRAMIENTAS_CORTO_PUNZANTES</t>
  </si>
  <si>
    <t>CORTE,  AMPUTACIONES, PERDIDA DE MIEMBROS, TÉTANOS</t>
  </si>
  <si>
    <t>ESTABLECER PROCEDIMIENTO DE TRABAJO SEGURO</t>
  </si>
  <si>
    <t>IMPLEMENTAR PROTECCIÓN DE HERRAMIENTAS O EQUIPOS CON RIESGOS DE CORTE O PUNZIÓN</t>
  </si>
  <si>
    <t>AGRESIÓN O RIÑA</t>
  </si>
  <si>
    <t>CONTACTO_CON_PERSONAS</t>
  </si>
  <si>
    <t>HERIDAS, GOLPES, CORTADURAS, MUERTE</t>
  </si>
  <si>
    <t>COORDINAR TRABAJOS PREVIAMENTE-PROCEDIMIENTO Y/O INSTRUCTIVO DE TRABAJO SEGURO-CAPACITAR EN EL PROCEDIMIENTO DE TRABAJO DE FORMA TEÓRICO-PRÁCTICA-IMPLEMENTAR OBSERVACIONES CONDUCUTUALES</t>
  </si>
  <si>
    <t>EXPOSICIÓN A INSECTOS O ARÁCNIDOS QUE FORMAN PARTE DEL MEDIO AMBIENTE GENERAL</t>
  </si>
  <si>
    <t>CONTACTOS_CON_ANIMALES_Y_0_INSECTOS</t>
  </si>
  <si>
    <t>PICADURAS, MORDEDURAS</t>
  </si>
  <si>
    <t>IMPLEMENTAR PROCEDIMIENTO DE ACTUACIÓN ANTE EMERGENCIAS Y DESASTRES</t>
  </si>
  <si>
    <t>IMPLEMENTAR DESINSECTACIÓN DE LOS LUGARES EE TRABAJO</t>
  </si>
  <si>
    <t>NO SEGUIR PROCEDIMIENTOS O INSTRUCTIVOS DE TRABAJO</t>
  </si>
  <si>
    <t>SISTEMA DE ADVERTENCIA / SEÑALIZACIÓN INEXISTENTE O INADECUADO</t>
  </si>
  <si>
    <t>DISPONER DE SEÑALÉTICA EN ZONAS DE RIESGO ELÉCTRICO</t>
  </si>
  <si>
    <t>HERRAMIENTA, EQUIPO, MAQUINARIA, INSTALACIÓN DEFECTUOSA O SUB ESTÁNDAR</t>
  </si>
  <si>
    <t>CAÍDA_DE_OBJETOS</t>
  </si>
  <si>
    <t>CONTUSIONES, HERIDAS, POLITRAUMATISMOS, APLASTAMIENTO, MUERTE</t>
  </si>
  <si>
    <t>IMPLEMENTAR APOYAPIÉS (CAJA O CAJÓN) QUE COMPENSE EL ESPACIO QUE FALTA PARA TENER LOS PIES CÓMODAMENTE APOYADOS.</t>
  </si>
  <si>
    <t>ASEGURRAR PROFUNDIDAD MÍNIMA DE MESA DE TRABAJO DE 70 CM, PARA UNA POSICIÓN SEMI-ESTIRADA DE EXTREMIDADES INFERIORES.</t>
  </si>
  <si>
    <t>TRABAJO EN POSICIÓN BIPEDA PERMANENTE CON ESCASA OPCIÓN DE ALTERNANCIA POSTURAL</t>
  </si>
  <si>
    <t>SOBRECARGA_POSTURAL_DEBIDO_A_TRABAJO_DE_PIE</t>
  </si>
  <si>
    <t>IMPLEMENTAR SILLA DE DESCANSO</t>
  </si>
  <si>
    <t>IMPLEMENTAR PAUSAS SALUDABLES O RUTINAS DE EJERCICIO A INTERVALOS PERIODICOS DURANTE LA JORANADA LABORAL</t>
  </si>
  <si>
    <t>EXIGENCIAS PSICOLÓGICAS COGNITIVAS</t>
  </si>
  <si>
    <t xml:space="preserve">ESTABLECER COMO PRINCIPIO EL QUE LOS GERENTES VAYAN REGULARMENTE AL LUGAR DE TRABAJO PARA HABLAR CON LOS TRABAJADORES. </t>
  </si>
  <si>
    <t>FOMENTAR REDES DE APOYO ENTRE LOS TRABAJADORES Y LOS GERENTES PARA QUE PUEDAN OBTENER APOYO LOS UNO DE LOS OTROS.</t>
  </si>
  <si>
    <t>CLARIDAD DE ROL</t>
  </si>
  <si>
    <t>CALIDAD DE LIDERAZGO</t>
  </si>
  <si>
    <t>ASEGURARSE DE QUE LOS SUPERVISORES SE COMUNIQUEN FÁCILMENTE Y CON FRECUENCIA CON LOS TRABAJADORES SOBRE CUALQUIER PROBLEMA RELACIONADO CON LAS FUNCIONES QUE REALIZAN.</t>
  </si>
  <si>
    <t>PROPORCIONAR UN CONTRATO DE TRABAJO POR ESCRITO CON DECLARACIONES CLARAS SOBRE CONDICIONES DE TRABAJO, PLAZOS Y SALARIOS JUSTOS.</t>
  </si>
  <si>
    <t>PLANIFICAR LOS HORARIOS DE TRABAJO PARA ADAPTARSE A LAS NECESIDADES DE LA EMPRESA Y LAS NECESIDADES ESPECIALES DE LOS TRABAJADORES</t>
  </si>
  <si>
    <t>GESTIONAR PREPARACIÓN DE PÉDIDOS O SOLICITUDES DE VENTA</t>
  </si>
  <si>
    <t>LA SILLA DEBE CONTAR CON APOYABRAZOS REGULABLES EN ALTURA, QUE CONSIDERA EL CRITERIO ALTURA CODO-ASIENTO EN POSICIÓN SENTADA; DONDE LA ALTURA MÁXIMA ES DE 28,6 CM Y LA MÍNIMA DE 20,5 CM, CON RANGO DE AJUSTE DE 8 CM.</t>
  </si>
  <si>
    <t>ORGANIZAR REUNIONES MENSUALES PARA ABORDAR LOS PROBLEMAS EN EL LUGAR DE TRABAJO Y SUS SOLUCIONES</t>
  </si>
  <si>
    <t>MEDIDA DE CONTROL EPP</t>
  </si>
  <si>
    <t xml:space="preserve">ASEGURARSE DE QUE LOS SUPERVISORES SE COMUNIQUEN FÁCILMENTE Y CON FRECUENCIA CON LOS TRABAJADORES SOBRE CUALQUIER PROBLEMA RELACIONADO CON LAS FUNCIONES QUE REALIZAN. </t>
  </si>
  <si>
    <t>ESTABLECER UN CANAL A TRAVÉS DEL CUAL CADA COLABORADOR PUEDA ENTREGAR RECOMENDACIONES SOBRE LA ORGANIZACIÓN DEL TRABAJO.</t>
  </si>
  <si>
    <t>MEDIDA DE CONTROL PROTECCIÓN PERSONAL</t>
  </si>
  <si>
    <t>ESTABLECER MEDIDAS Y LÍMITES PARA EVITAR LAS HORAS DE TRABAJO EXCESIVAMENTE LARGAS.</t>
  </si>
  <si>
    <t>GESTIONAR ENTREGA Y POST VENTA</t>
  </si>
  <si>
    <t>ASESORÍA REMOTA TECNICA-ADMINISTRATIVA</t>
  </si>
  <si>
    <t>ENTREGAR ASESORÍA TÉCNICA ADMINISTRATIVA</t>
  </si>
  <si>
    <t xml:space="preserve">ESTABLECER UN CANAL A TRAVÉS DEL CUAL CADA COLABORADOR PUEDA ENTREGAR RECOMENDACIONES SOBRE LA ORGANIZACIÓN DEL TRABAJO. </t>
  </si>
  <si>
    <t>DETERMINAR TRABAJADORES QUE SE HARÁN CARGO DE TAREAS QUE SE ESCAPEN DE UNA PLANIFICACIÓN PREVIA Y/O ESTABLECER UN PROTOCOLO SIMPLE PARA DICHOS EVENTOS</t>
  </si>
  <si>
    <t>TODAS LAS ACTIVIDADES</t>
  </si>
  <si>
    <t>TODAS LAS TAREAS</t>
  </si>
  <si>
    <t>NO RUTINARIA</t>
  </si>
  <si>
    <t>OTROS RIESGOS - EXPOSICIÓN A SISMO</t>
  </si>
  <si>
    <t>CONTUSIÓN, POLITRAUMATISMOS, FRACTURA, MUERTE</t>
  </si>
  <si>
    <t>OTROS RIESGOS - EXPOSICIÓN A TSUNAMI</t>
  </si>
  <si>
    <t>OTROS RIESGOS - EXPOSICIÓN A ALUVIÓN</t>
  </si>
  <si>
    <t>OTROS RIESGOS - EXPOSICIÓN A INUNDACIÓN POR CRECIDAS DE CAUCES DE AGUA</t>
  </si>
  <si>
    <t>MUERTE POR INMERSIÓN</t>
  </si>
  <si>
    <t>OTROS RIESGOS - EXPOSICIÓN A INUNDACIÓN POR ANEGAMIENTO POR AGUAS LLUVIAS</t>
  </si>
  <si>
    <t>OTROS RIESGOS - EXPOSICIÓN A ERUPCIÓN VOLCÁNICA</t>
  </si>
  <si>
    <t>QUEMADURAS, INTOXICACIÓN, ASFIXIA, MUERTE</t>
  </si>
  <si>
    <t>OTROS RIESGOS - EXPOSICIÓN A NEVADA</t>
  </si>
  <si>
    <t>HIPOTERMIA, MUERTE</t>
  </si>
  <si>
    <t>OTROS RIESGOS - EXPOSICIÓN A MAREJADAS</t>
  </si>
  <si>
    <t>CONTUSIÓN, POLITRAUMATISMOS, FRACTURA, MUERTE POR INMERSIÓN</t>
  </si>
  <si>
    <t>OTROS RIESGOS - EXPOSICIÓN A TORMENTA DE NIEVE</t>
  </si>
  <si>
    <t>ASEGURAR DISPONIBILIDAD DE ROPA DE TRABAJO TÉRMICA</t>
  </si>
  <si>
    <t>OTROS RIESGOS - EXPOSICIÓN A TORMENTA ELÉCTRICA</t>
  </si>
  <si>
    <t>QUEMADURAS, MUERTE</t>
  </si>
  <si>
    <t>OTROS RIESGOS - EXPOSICIÓN A CORTE DE AGUA</t>
  </si>
  <si>
    <t>DESHIDRATACIÓN, INFECCIONES EN GENERAL</t>
  </si>
  <si>
    <t>ASEGURAR SUMINISTRO PERMANENTE DE AGUA POTABLE (BOTELLAS O DISPENSADOR)</t>
  </si>
  <si>
    <t>OTROS RIESGOS - EXPOSICIÓN A CALOR POR CORTE DE ENERGÍA ELÉCTRICA</t>
  </si>
  <si>
    <t>DESHIDRATACIÓN, ESTRÉS TÉRMICO</t>
  </si>
  <si>
    <t>ASEGURAR VENTILACIÓN NATURAL O FORZADA</t>
  </si>
  <si>
    <t>OTROS RIESGOS - EXPOSICIÓN A FRÍO POR CORTE DE ENERGÍA ELÉCTRICA</t>
  </si>
  <si>
    <t>HIPOTERMIA, ESTRÉS TÉRMICO</t>
  </si>
  <si>
    <t>OTROS RIESGOS - EXPOSICIÓN A CORTE DE ENERGÍA ELÉCTRICA</t>
  </si>
  <si>
    <t>INTOXICACIÓN POR ALIMENTOS, DESHIDRATACIÓN, ASFIXIA, ESTRÉS POSTRAUMÁTICO</t>
  </si>
  <si>
    <t>DISPONER DE BOTELLAS O BIDONES DE AGUA POTABLE</t>
  </si>
  <si>
    <t>IMPLEMENTAR GENERADOR ELÉCTRICO QUE ASEGURE SUMINISTRO DE EMERGENCIA</t>
  </si>
  <si>
    <t>OTROS RIESGOS - EXPOSICIÓN A ASALTO / ROBO</t>
  </si>
  <si>
    <t>CONTUSIÓN, POLITRAUMATISMOS, ESTRÉS POSTRAUMÁTICO, MUERTE</t>
  </si>
  <si>
    <t>OTROS RIESGOS - EXPOSICIÓN A INCENDIO FORESTAL</t>
  </si>
  <si>
    <t>OTROS RIESGOS - EXPOSICIÓN A DESORDEN PÚBLICO</t>
  </si>
  <si>
    <t>OTROS RIESGOS - EXPOSICIÓN A INCENDIO</t>
  </si>
  <si>
    <t>TODAS LAS ACTIVIDADES (COVID)</t>
  </si>
  <si>
    <t>EXPOSICIÓN A AGENTES BIOLÓGICOS (VIRUS SARS COV 2)</t>
  </si>
  <si>
    <t>TRANSMISIÓN_AÉREA_HÍDRICA_Y_POR_CONTACTO</t>
  </si>
  <si>
    <t>INFECCIONES, ENFERMEDAD COVID-19</t>
  </si>
  <si>
    <t>IMPLEMENTAR SEPARADORES ENTRE PUESTOS DE TRABAJO</t>
  </si>
  <si>
    <t>ASEGURAR EL LAVADO FRECUENTE DE MANO Y DISPOSICIÓN DE ALCOHOL GEL</t>
  </si>
  <si>
    <t>USAR MASCARILLA PROTEGIENDO BOCA Y NARIZ</t>
  </si>
  <si>
    <t>TIPOCONTROL</t>
  </si>
  <si>
    <t>MEDIDA DE CONTROL ELIMINACIÓN DEL RIESGO</t>
  </si>
  <si>
    <t>MEDIDA DE CONTROL SUSTITUCIÓN DEL RIESGO</t>
  </si>
  <si>
    <t>Descripción Riesgo</t>
  </si>
  <si>
    <t>Código:</t>
  </si>
  <si>
    <t>Es crítico</t>
  </si>
  <si>
    <t>Clasificación del riesgo &lt;=25</t>
  </si>
  <si>
    <t>A1</t>
  </si>
  <si>
    <t>NO</t>
  </si>
  <si>
    <t>MODERADO</t>
  </si>
  <si>
    <t>A2</t>
  </si>
  <si>
    <t>TOLERABLE</t>
  </si>
  <si>
    <t>CAÍDAS_DE_ALTURA</t>
  </si>
  <si>
    <t>A3</t>
  </si>
  <si>
    <t>SI</t>
  </si>
  <si>
    <t>INTOLERABLE</t>
  </si>
  <si>
    <t>CAÍDAS_AL_AGUA</t>
  </si>
  <si>
    <t>A4</t>
  </si>
  <si>
    <t>ATRAPAMIENTO</t>
  </si>
  <si>
    <t>B1</t>
  </si>
  <si>
    <t>B2</t>
  </si>
  <si>
    <t>B3</t>
  </si>
  <si>
    <t>B4</t>
  </si>
  <si>
    <t>C1</t>
  </si>
  <si>
    <t>C2</t>
  </si>
  <si>
    <t>CONTACTOS_TÉRMICOS_POR_CALOR</t>
  </si>
  <si>
    <t>E1</t>
  </si>
  <si>
    <t>CONTACTOS_TÉRMICOS_POR_FRÍO</t>
  </si>
  <si>
    <t>E2</t>
  </si>
  <si>
    <t>F1</t>
  </si>
  <si>
    <t>CONTACTOS_ELÉCTRICOS_DIRECTOS_ALTA_TENSIÓN</t>
  </si>
  <si>
    <t>F2</t>
  </si>
  <si>
    <t>CONTACTOS_ELÉCTRICOS_INDIRECTOS_BAJA_TENSIÓN</t>
  </si>
  <si>
    <t>F3</t>
  </si>
  <si>
    <t>CONTACTOS_ELÉCTRICOS_INDIRECTOS_ALTA_TENSIÓN</t>
  </si>
  <si>
    <t>F4</t>
  </si>
  <si>
    <t>CONTACTO_CON_SUSTANCIAS_CÁUSTICAS_Y_O_CORROSIVAS</t>
  </si>
  <si>
    <t>G1</t>
  </si>
  <si>
    <t>CONTACTO_CON_OTRAS_SUSTANCIAS_QUÍMICAS</t>
  </si>
  <si>
    <t>G2</t>
  </si>
  <si>
    <t>EXPLOSIONES</t>
  </si>
  <si>
    <t>H1</t>
  </si>
  <si>
    <t>IMPORTANTE</t>
  </si>
  <si>
    <t>PROYECCIÓN_DE_FRAGMENTOS_Y_O_PARTÍCULAS</t>
  </si>
  <si>
    <t>H2</t>
  </si>
  <si>
    <t>ATROPELLOS_O_GOLPES_CON_VEHÍCULOS</t>
  </si>
  <si>
    <t>I1</t>
  </si>
  <si>
    <t>CHOQUE_COLISIÓN_O_VOLCAMIENTO</t>
  </si>
  <si>
    <t>I2</t>
  </si>
  <si>
    <t>J</t>
  </si>
  <si>
    <t>EXPOSICIÓN_A_AMBIENTES_CON_DEFICIENCIA_DE_OXÍGENO</t>
  </si>
  <si>
    <t>K1</t>
  </si>
  <si>
    <t>EXPOSICIÓN_A_SUSTANCIAS_QUÍMICAS_TÓXICAS</t>
  </si>
  <si>
    <t>K2</t>
  </si>
  <si>
    <t>EXPOSICIÓN_A_RADIACIONES_NO_IONIZANTES_ACCIDENTES</t>
  </si>
  <si>
    <t>L1</t>
  </si>
  <si>
    <t>EXPOSICIÓN_A_RADIACIONES_IONIZANTES_ACCIDENTES</t>
  </si>
  <si>
    <t>L2</t>
  </si>
  <si>
    <t>INGESTA_DE_SUSTANCIAS_NOCIVAS</t>
  </si>
  <si>
    <t>M</t>
  </si>
  <si>
    <t>N</t>
  </si>
  <si>
    <t>EXPOSICIÓN_A_AEROSOLES_SÓLIDOS</t>
  </si>
  <si>
    <t>O1</t>
  </si>
  <si>
    <t>EXPOSICIÓN_A_AEROSOLES_LÍQUIDOS</t>
  </si>
  <si>
    <t>O2</t>
  </si>
  <si>
    <t>EXPOSICIÓN_A_GASES_Y_VAPORES</t>
  </si>
  <si>
    <t>O3</t>
  </si>
  <si>
    <t>EXPOSICIÓN_A_RUIDO</t>
  </si>
  <si>
    <t>P1</t>
  </si>
  <si>
    <t>EXPOSICIÓN_A_VIBRACIONES</t>
  </si>
  <si>
    <t>P2</t>
  </si>
  <si>
    <t>EXPOSICIÓN_A_RADIACIONES_IONIZANTES_ENFERMEDAD</t>
  </si>
  <si>
    <t>P3</t>
  </si>
  <si>
    <t>EXPOSICIÓN_A_RADIACIONES_NO_IONIZANTES_ENFERMEDAD</t>
  </si>
  <si>
    <t>P4</t>
  </si>
  <si>
    <t>EXPOSICIÓN_A_CALOR</t>
  </si>
  <si>
    <t>P5</t>
  </si>
  <si>
    <t>EXPOSICIÓN_A_FRÍO</t>
  </si>
  <si>
    <t>P6</t>
  </si>
  <si>
    <t>EXPOSICIÓN_A_ALTAS_PRESIONES</t>
  </si>
  <si>
    <t>P7</t>
  </si>
  <si>
    <t>EXPOSICIÓN_A_BAJAS_PRESIONES</t>
  </si>
  <si>
    <t>P8</t>
  </si>
  <si>
    <t>TRASMISIÓN_POR_SANGRE_Y_FLUIDOS</t>
  </si>
  <si>
    <t>Q1</t>
  </si>
  <si>
    <t>Q2</t>
  </si>
  <si>
    <t>SOBRECARGA_FÍSICA_DEBIDO_A_LA_MANIPULACIÓN_MANUAL_DE_CARGAS</t>
  </si>
  <si>
    <t>R1</t>
  </si>
  <si>
    <t>SOBRECARGA_FÍSICA_DEBIDO_A_LA_MANIPULACIÓN_DE_PERSONAS_PACIENTES</t>
  </si>
  <si>
    <t>R2</t>
  </si>
  <si>
    <t>SOBRECARGA_FÍSICA_DEBIDO_AL_TRABAJO_REPETITIVO_DE_LAS_EXTREMIDADES_SUPERIORES</t>
  </si>
  <si>
    <t>S1</t>
  </si>
  <si>
    <t>T1</t>
  </si>
  <si>
    <t>T2</t>
  </si>
  <si>
    <t>SOBRECARGA_POSTURAL_DEBIDO_A_TRABAJO_EN_CUCLILLAS_AGACHADO</t>
  </si>
  <si>
    <t>T3</t>
  </si>
  <si>
    <t>SOBRECARGA_POSTURAL_DEBIDO_A_TRABAJO_ARRODILLADO</t>
  </si>
  <si>
    <t>T4</t>
  </si>
  <si>
    <t>SOBRECARGA_POSTURAL_DEBIDO_A_TRONCO_INCLINADO_EN_TORSIÓN_O_LATERALIZACIÓN</t>
  </si>
  <si>
    <t>T5</t>
  </si>
  <si>
    <t>T6</t>
  </si>
  <si>
    <t>T7</t>
  </si>
  <si>
    <t>D1</t>
  </si>
  <si>
    <t>D2</t>
  </si>
  <si>
    <t>APOYO_SOCIAL_EN_LA_EMPRESA_Y_CALIDAD_DEL_LIDERAZGO.</t>
  </si>
  <si>
    <t>D3</t>
  </si>
  <si>
    <t>D4</t>
  </si>
  <si>
    <t>D5</t>
  </si>
  <si>
    <t xml:space="preserve">BAJA
 (LIGERAMENTE DAÑINO) </t>
  </si>
  <si>
    <t>MEDIA 
(DAÑINO)</t>
  </si>
  <si>
    <t>ALTA
 (EXTREMADAMENTE DAÑINO)</t>
  </si>
  <si>
    <t>CRITERIO</t>
  </si>
  <si>
    <t>Esta graduación debe ser adoptada en aquellos casos que pueden causar pequeñas lesiones o daños superficiales (cortes superficiales, magulladuras, etc.), o molestias e irritaciones con tiempos rápidos de recuperación.</t>
  </si>
  <si>
    <t>Esta graduación debe ser adoptada en aquellos casos que pueden causar lesiones (laceraciones, quemaduras, torceduras, etc.) y/o intoxicaciones que pueden causar incapacidad temporal).</t>
  </si>
  <si>
    <t>Esta graduación debe ser adoptada en aquellos casos en los cuales se puedan generar eventos extremadamente dañinos como amputaciones, lesiones múltiples que generen incapacidades permanentes y lesiones fatales.</t>
  </si>
  <si>
    <t>VALOR</t>
  </si>
  <si>
    <t>BAJA</t>
  </si>
  <si>
    <t>El daño ocurrirá rara vez o en contadas ocasiones (posibilidad de ocurrencia remota).</t>
  </si>
  <si>
    <t>MEDIA</t>
  </si>
  <si>
    <t xml:space="preserve">El daño ocurrirá en varias ocasiones (posibilidad de ocurrencia mediana (puede pasar), no siendo tan evidente). </t>
  </si>
  <si>
    <t>ALTA</t>
  </si>
  <si>
    <t xml:space="preserve">El daño ocurrirá siempre o casi siempre (posibilidad de ocurrencia inmediata, siendo evidente que pasará). </t>
  </si>
  <si>
    <t>TRIVIAL</t>
  </si>
  <si>
    <t>No se requiere acción específica</t>
  </si>
  <si>
    <t>No se necesita mejorar la acción preventiva. Sin embargo, se deben considerar soluciones más rentables o mejoras que no supongan una carga económica importante. Se requieren comprobaciones periódicas para asegurar que se mantiene la eficacia de las medidas de control</t>
  </si>
  <si>
    <t>Se deber hacer esfuerzos para reducir el riesgo, determinando las inversiones precisas. Las medidas para reducir el riesgo se deben implementar en un período determinado.
Cuando el riesgo moderado está asociado con consecuencias extremadamente dañinas, se precisará una acción posterior para establecer, con más precisión, la probabilidad de daño como base para determinar la necesidad de mejora de las medidas de control.</t>
  </si>
  <si>
    <t>No se debe comenzar ni continuar el trabajo hasta que se haya reducido el riesgo (puede que se precisen recursos considerables para controlar el riesgo). Cuando el riesgo corresponda a un trabajo que se está realizando, se debe remediar el problema en un tiempo inferior al de los riesgos moderados.</t>
  </si>
  <si>
    <t>No debe comenzar ni continuar el trabajo hasta que se reduzca el riesgo. Si no es posible reducirlo, incluso con recursos ilimitados, se debe prohibir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</si>
</sst>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0"/>
      <color theme="1"/>
      <name val="Calibri"/>
      <family val="2"/>
      <scheme val="minor"/>
    </font>
    <font>
      <sz val="11"/>
      <color rgb="FF000000"/>
      <name val="Calibri"/>
      <family val="2"/>
      <scheme val="minor"/>
    </font>
    <font>
      <sz val="11"/>
      <name val="Calibri"/>
      <family val="2"/>
      <scheme val="minor"/>
    </font>
    <font>
      <b/>
      <sz val="22"/>
      <name val="Calibri"/>
      <family val="2"/>
      <scheme val="minor"/>
    </font>
    <font>
      <b/>
      <sz val="14"/>
      <name val="Calibri"/>
      <family val="2"/>
      <scheme val="minor"/>
    </font>
    <font>
      <b/>
      <sz val="18"/>
      <color theme="1"/>
      <name val="Calibri"/>
      <family val="2"/>
      <scheme val="minor"/>
    </font>
    <font>
      <sz val="8"/>
      <color theme="1"/>
      <name val="Calibri"/>
      <family val="2"/>
      <scheme val="minor"/>
    </font>
    <font>
      <sz val="8"/>
      <name val="Calibri"/>
      <family val="2"/>
      <scheme val="minor"/>
    </font>
    <font>
      <sz val="9"/>
      <name val="Calibri"/>
      <family val="2"/>
      <scheme val="minor"/>
    </font>
    <font>
      <b/>
      <sz val="10"/>
      <color theme="1"/>
      <name val="Calibri"/>
      <family val="2"/>
    </font>
    <font>
      <sz val="10"/>
      <color theme="1"/>
      <name val="Calibri"/>
      <family val="2"/>
    </font>
    <font>
      <b/>
      <sz val="8"/>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3" tint="0.79998168889431442"/>
        <bgColor indexed="64"/>
      </patternFill>
    </fill>
    <fill>
      <patternFill patternType="solid">
        <fgColor rgb="FFCCFF33"/>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7" tint="-0.249977111117893"/>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000000"/>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0" fillId="2" borderId="1" xfId="0" applyFill="1" applyBorder="1" applyAlignment="1">
      <alignment horizontal="center" vertical="center"/>
    </xf>
    <xf numFmtId="0" fontId="0" fillId="0" borderId="0" xfId="0" applyAlignment="1">
      <alignment vertical="center"/>
    </xf>
    <xf numFmtId="0" fontId="0" fillId="2" borderId="1" xfId="0" applyFill="1" applyBorder="1"/>
    <xf numFmtId="0" fontId="0" fillId="2" borderId="1" xfId="0" applyFill="1" applyBorder="1" applyAlignment="1">
      <alignment vertical="center"/>
    </xf>
    <xf numFmtId="0" fontId="0" fillId="2" borderId="0" xfId="0" applyFill="1"/>
    <xf numFmtId="0" fontId="5" fillId="3" borderId="0" xfId="0" applyFont="1" applyFill="1"/>
    <xf numFmtId="0" fontId="5" fillId="3" borderId="0" xfId="0" applyFont="1" applyFill="1" applyAlignment="1">
      <alignment vertical="top"/>
    </xf>
    <xf numFmtId="0" fontId="7" fillId="3" borderId="0" xfId="0" applyFont="1" applyFill="1" applyAlignment="1">
      <alignment vertical="center"/>
    </xf>
    <xf numFmtId="0" fontId="5" fillId="3" borderId="1" xfId="0" applyFont="1" applyFill="1" applyBorder="1" applyAlignment="1">
      <alignment vertical="center" wrapText="1"/>
    </xf>
    <xf numFmtId="0" fontId="6" fillId="3" borderId="0" xfId="0" applyFont="1" applyFill="1"/>
    <xf numFmtId="0" fontId="6" fillId="3" borderId="4" xfId="0" applyFont="1" applyFill="1" applyBorder="1" applyAlignment="1">
      <alignment vertical="center" wrapText="1"/>
    </xf>
    <xf numFmtId="0" fontId="6" fillId="3" borderId="6" xfId="0" applyFont="1" applyFill="1" applyBorder="1"/>
    <xf numFmtId="0" fontId="7" fillId="3" borderId="6" xfId="0" applyFont="1" applyFill="1" applyBorder="1" applyAlignment="1">
      <alignment vertical="center"/>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2" borderId="0" xfId="0"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xf>
    <xf numFmtId="0" fontId="3"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justify" vertical="top" wrapText="1"/>
    </xf>
    <xf numFmtId="0" fontId="0" fillId="0" borderId="1" xfId="0" applyBorder="1" applyAlignment="1">
      <alignment horizontal="justify" vertical="center" wrapText="1"/>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1" fillId="7"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0" fillId="2" borderId="1" xfId="0" applyFill="1" applyBorder="1" applyAlignment="1">
      <alignment horizontal="left" vertical="center" wrapText="1"/>
    </xf>
    <xf numFmtId="0" fontId="8" fillId="3" borderId="0" xfId="0" applyFont="1" applyFill="1"/>
    <xf numFmtId="0" fontId="3"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3" borderId="2" xfId="0" applyFont="1" applyFill="1" applyBorder="1"/>
    <xf numFmtId="0" fontId="10" fillId="2"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1" fillId="4" borderId="1" xfId="0" applyFont="1" applyFill="1" applyBorder="1" applyAlignment="1">
      <alignment vertical="center" wrapText="1"/>
    </xf>
    <xf numFmtId="0" fontId="10" fillId="0" borderId="0" xfId="0" applyFont="1"/>
    <xf numFmtId="0" fontId="12" fillId="4" borderId="1" xfId="0" applyFont="1" applyFill="1" applyBorder="1" applyAlignment="1">
      <alignment horizontal="left" vertical="center"/>
    </xf>
    <xf numFmtId="0" fontId="6" fillId="3" borderId="1" xfId="0" applyFont="1" applyFill="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2" fillId="4" borderId="17" xfId="0" applyFont="1" applyFill="1" applyBorder="1" applyAlignment="1">
      <alignment horizontal="left" vertical="center"/>
    </xf>
    <xf numFmtId="0" fontId="14" fillId="0" borderId="18" xfId="0" applyFont="1" applyBorder="1" applyAlignment="1">
      <alignment horizontal="center" vertical="center" wrapText="1"/>
    </xf>
    <xf numFmtId="0" fontId="0" fillId="0" borderId="16" xfId="0" applyBorder="1" applyAlignment="1">
      <alignment horizontal="center" vertical="center"/>
    </xf>
    <xf numFmtId="0" fontId="14" fillId="0" borderId="3" xfId="0" applyFont="1" applyBorder="1" applyAlignment="1">
      <alignment horizontal="center" vertical="center" wrapText="1"/>
    </xf>
    <xf numFmtId="0" fontId="12" fillId="4" borderId="17" xfId="0" applyFont="1" applyFill="1" applyBorder="1" applyAlignment="1">
      <alignment vertical="center" wrapText="1"/>
    </xf>
    <xf numFmtId="0" fontId="12" fillId="4" borderId="19" xfId="0" applyFont="1" applyFill="1" applyBorder="1" applyAlignment="1">
      <alignment horizontal="left" vertical="center"/>
    </xf>
    <xf numFmtId="0" fontId="14" fillId="0" borderId="20" xfId="0" applyFont="1" applyBorder="1" applyAlignment="1">
      <alignment horizontal="center" vertical="center" wrapText="1"/>
    </xf>
    <xf numFmtId="0" fontId="0" fillId="0" borderId="20" xfId="0" applyBorder="1" applyAlignment="1">
      <alignment horizontal="center" vertical="center"/>
    </xf>
    <xf numFmtId="0" fontId="15" fillId="5" borderId="1" xfId="0" applyFont="1" applyFill="1" applyBorder="1" applyAlignment="1">
      <alignment horizontal="left" wrapText="1"/>
    </xf>
    <xf numFmtId="0" fontId="15" fillId="5" borderId="1" xfId="0" applyFont="1" applyFill="1" applyBorder="1" applyAlignment="1">
      <alignment horizontal="left" vertical="center" wrapText="1"/>
    </xf>
    <xf numFmtId="0" fontId="0" fillId="2" borderId="0" xfId="0" applyFill="1" applyAlignment="1">
      <alignment wrapText="1"/>
    </xf>
    <xf numFmtId="0" fontId="10" fillId="2" borderId="1" xfId="0" applyFont="1" applyFill="1" applyBorder="1" applyAlignment="1">
      <alignment vertical="center" wrapText="1"/>
    </xf>
    <xf numFmtId="0" fontId="16"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6" fillId="3" borderId="1" xfId="0" applyFont="1" applyFill="1" applyBorder="1" applyAlignment="1">
      <alignment horizontal="left" vertical="center" wrapText="1"/>
    </xf>
    <xf numFmtId="0" fontId="0" fillId="2" borderId="1" xfId="0" applyFill="1" applyBorder="1" applyAlignment="1">
      <alignment horizont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2" borderId="9" xfId="0" applyFill="1" applyBorder="1" applyAlignment="1">
      <alignment horizontal="center"/>
    </xf>
    <xf numFmtId="0" fontId="0" fillId="2" borderId="6" xfId="0" applyFill="1" applyBorder="1" applyAlignment="1">
      <alignment horizontal="center"/>
    </xf>
    <xf numFmtId="0" fontId="0" fillId="2" borderId="12" xfId="0" applyFill="1" applyBorder="1" applyAlignment="1">
      <alignment horizont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0" xfId="0" applyFill="1" applyAlignment="1">
      <alignment horizont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0" fillId="0" borderId="1" xfId="0" applyBorder="1" applyAlignment="1">
      <alignment horizontal="justify" vertical="center" wrapText="1"/>
    </xf>
    <xf numFmtId="0" fontId="1" fillId="0" borderId="1"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1" fillId="0" borderId="1" xfId="0" applyFont="1" applyBorder="1" applyAlignment="1">
      <alignment horizontal="center" vertical="center" textRotation="90"/>
    </xf>
    <xf numFmtId="0" fontId="0" fillId="0" borderId="1" xfId="0" applyBorder="1" applyAlignment="1">
      <alignment horizontal="left" vertical="center" wrapText="1"/>
    </xf>
  </cellXfs>
  <cellStyles count="1">
    <cellStyle name="Normal" xfId="0" builtinId="0"/>
  </cellStyles>
  <dxfs count="10">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trincado/OneDrive%20-%20Mutual/INSUMO%20NUEVA%20IPER/TABLAS%20MAESTROS%20IP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trincado/OneDrive%20-%20Mutual/INSUMO%20NUEVA%20IPER/MAQUETA%20IPER%20V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trincado/OneDrive%20-%20Mutual/INSUMO%20NUEVA%20IPER/MAQUETA%20IPER%20V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IFICACIÓN DE RIESGO"/>
      <sheetName val="LISTADO DE TAREAS"/>
      <sheetName val="FACTORES DE RIESGOS"/>
    </sheetNames>
    <sheetDataSet>
      <sheetData sheetId="0">
        <row r="3">
          <cell r="G3" t="str">
            <v>TRIVIAL</v>
          </cell>
        </row>
        <row r="4">
          <cell r="G4" t="str">
            <v>TOLERABLE</v>
          </cell>
        </row>
        <row r="5">
          <cell r="G5" t="str">
            <v>MODERADO</v>
          </cell>
        </row>
        <row r="6">
          <cell r="G6" t="str">
            <v>IMPORTANTE</v>
          </cell>
        </row>
        <row r="7">
          <cell r="G7" t="str">
            <v>INTOLERABLE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IESGO"/>
      <sheetName val="FACTORES DE RIESGOS"/>
      <sheetName val="Hoja2"/>
      <sheetName val="TABLAS "/>
      <sheetName val="TABLA TAREAS"/>
      <sheetName val="TABLA RIESGOS"/>
      <sheetName val="LISTADO CC"/>
      <sheetName val="LISTADO SC"/>
      <sheetName val="Hoja1"/>
      <sheetName val="TABLA DE CONTROL"/>
      <sheetName val="DEMO PÁG1"/>
      <sheetName val="DEMO PÁG2"/>
      <sheetName val="DEMO PÁG3"/>
      <sheetName val="DEMO PÁG4"/>
      <sheetName val="DEMO PÁG5"/>
      <sheetName val="DEMO PÁG6"/>
      <sheetName val="MATRIZ"/>
    </sheetNames>
    <sheetDataSet>
      <sheetData sheetId="0"/>
      <sheetData sheetId="1"/>
      <sheetData sheetId="2"/>
      <sheetData sheetId="3">
        <row r="13">
          <cell r="D13">
            <v>1</v>
          </cell>
        </row>
        <row r="14">
          <cell r="D14">
            <v>2</v>
          </cell>
        </row>
        <row r="15">
          <cell r="D15">
            <v>4</v>
          </cell>
        </row>
        <row r="363">
          <cell r="A363" t="str">
            <v>SI</v>
          </cell>
        </row>
        <row r="364">
          <cell r="A364" t="str">
            <v>NO</v>
          </cell>
        </row>
        <row r="372">
          <cell r="A372" t="str">
            <v>DIARIO</v>
          </cell>
        </row>
        <row r="373">
          <cell r="A373" t="str">
            <v>SEMANAL</v>
          </cell>
        </row>
        <row r="374">
          <cell r="A374" t="str">
            <v>MENSUAL</v>
          </cell>
        </row>
        <row r="375">
          <cell r="A375" t="str">
            <v>TRIMESTRAL</v>
          </cell>
        </row>
        <row r="376">
          <cell r="A376" t="str">
            <v>CUATRIMESTRAL</v>
          </cell>
        </row>
        <row r="377">
          <cell r="A377" t="str">
            <v>SEMESTRAL</v>
          </cell>
        </row>
        <row r="378">
          <cell r="A378" t="str">
            <v>ANUAL</v>
          </cell>
        </row>
        <row r="379">
          <cell r="A379" t="str">
            <v>BIAANUAL</v>
          </cell>
        </row>
        <row r="380">
          <cell r="A380" t="str">
            <v>TRIANUAL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IESGO"/>
      <sheetName val="FACTORES DE RIESGOS"/>
      <sheetName val="TABLAS "/>
      <sheetName val="TABLA TAREAS"/>
      <sheetName val="TABLA RIESGOS"/>
      <sheetName val="LISTADO CC"/>
      <sheetName val="LISTADO SC"/>
      <sheetName val="TABLA DE CONTROL"/>
      <sheetName val="DEMO PÁG1"/>
      <sheetName val="Hoja2"/>
      <sheetName val="DEMO PÁG2"/>
      <sheetName val="DEMO PÁG3"/>
      <sheetName val="DEMO PÁG4"/>
      <sheetName val="DEMO PÁG5"/>
      <sheetName val="DEMO PÁG6"/>
      <sheetName val="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zoomScale="80" zoomScaleNormal="80" workbookViewId="0">
      <selection activeCell="A41" sqref="A41"/>
    </sheetView>
  </sheetViews>
  <sheetFormatPr defaultColWidth="11.42578125" defaultRowHeight="15"/>
  <cols>
    <col min="1" max="1" width="43.5703125" customWidth="1"/>
    <col min="2" max="2" width="115.28515625" customWidth="1"/>
  </cols>
  <sheetData>
    <row r="1" spans="1:3" ht="36" customHeight="1" thickBot="1">
      <c r="A1" s="66" t="s">
        <v>0</v>
      </c>
      <c r="B1" s="67"/>
      <c r="C1" s="5"/>
    </row>
    <row r="2" spans="1:3" ht="20.45" customHeight="1">
      <c r="A2" s="17"/>
      <c r="B2" s="17"/>
      <c r="C2" s="5"/>
    </row>
    <row r="3" spans="1:3" ht="30" customHeight="1">
      <c r="A3" s="16" t="s">
        <v>1</v>
      </c>
      <c r="B3" s="18" t="s">
        <v>2</v>
      </c>
      <c r="C3" s="5"/>
    </row>
    <row r="4" spans="1:3" ht="30" customHeight="1">
      <c r="A4" s="16" t="s">
        <v>3</v>
      </c>
      <c r="B4" s="19" t="s">
        <v>4</v>
      </c>
      <c r="C4" s="5"/>
    </row>
    <row r="5" spans="1:3" ht="30" customHeight="1">
      <c r="A5" s="16" t="s">
        <v>5</v>
      </c>
      <c r="B5" s="18" t="s">
        <v>6</v>
      </c>
      <c r="C5" s="5"/>
    </row>
    <row r="6" spans="1:3" ht="30" customHeight="1">
      <c r="A6" s="16" t="s">
        <v>7</v>
      </c>
      <c r="B6" s="18" t="s">
        <v>8</v>
      </c>
      <c r="C6" s="5"/>
    </row>
    <row r="7" spans="1:3" ht="30" customHeight="1">
      <c r="A7" s="16" t="s">
        <v>9</v>
      </c>
      <c r="B7" s="18" t="s">
        <v>10</v>
      </c>
      <c r="C7" s="5"/>
    </row>
    <row r="8" spans="1:3" ht="30" customHeight="1">
      <c r="A8" s="16" t="s">
        <v>11</v>
      </c>
      <c r="B8" s="18" t="s">
        <v>12</v>
      </c>
      <c r="C8" s="5"/>
    </row>
    <row r="9" spans="1:3" ht="30" customHeight="1">
      <c r="A9" s="16" t="s">
        <v>13</v>
      </c>
      <c r="B9" s="18" t="s">
        <v>14</v>
      </c>
      <c r="C9" s="5"/>
    </row>
    <row r="10" spans="1:3" ht="30" customHeight="1">
      <c r="A10" s="16" t="s">
        <v>15</v>
      </c>
      <c r="B10" s="19" t="s">
        <v>16</v>
      </c>
      <c r="C10" s="5"/>
    </row>
    <row r="11" spans="1:3" ht="30" customHeight="1">
      <c r="A11" s="16" t="s">
        <v>17</v>
      </c>
      <c r="B11" s="18" t="s">
        <v>18</v>
      </c>
      <c r="C11" s="5"/>
    </row>
    <row r="12" spans="1:3" ht="30" customHeight="1">
      <c r="A12" s="16" t="s">
        <v>19</v>
      </c>
      <c r="B12" s="18" t="s">
        <v>20</v>
      </c>
      <c r="C12" s="5"/>
    </row>
    <row r="13" spans="1:3" ht="30" customHeight="1">
      <c r="A13" s="16" t="s">
        <v>21</v>
      </c>
      <c r="B13" s="18" t="s">
        <v>22</v>
      </c>
      <c r="C13" s="5"/>
    </row>
    <row r="14" spans="1:3" ht="30" customHeight="1">
      <c r="A14" s="16" t="s">
        <v>23</v>
      </c>
      <c r="B14" s="18" t="s">
        <v>24</v>
      </c>
      <c r="C14" s="5"/>
    </row>
    <row r="15" spans="1:3" ht="30" customHeight="1">
      <c r="A15" s="16" t="s">
        <v>25</v>
      </c>
      <c r="B15" s="19" t="s">
        <v>26</v>
      </c>
      <c r="C15" s="5"/>
    </row>
    <row r="16" spans="1:3" ht="30" customHeight="1">
      <c r="A16" s="16" t="s">
        <v>21</v>
      </c>
      <c r="B16" s="19" t="s">
        <v>27</v>
      </c>
      <c r="C16" s="5"/>
    </row>
    <row r="17" spans="1:3" ht="30" customHeight="1">
      <c r="A17" s="16" t="s">
        <v>28</v>
      </c>
      <c r="B17" s="19" t="s">
        <v>29</v>
      </c>
      <c r="C17" s="5"/>
    </row>
    <row r="18" spans="1:3" ht="30" customHeight="1">
      <c r="A18" s="16" t="s">
        <v>30</v>
      </c>
      <c r="B18" s="19" t="s">
        <v>31</v>
      </c>
      <c r="C18" s="5"/>
    </row>
    <row r="19" spans="1:3" ht="30" customHeight="1">
      <c r="A19" s="16" t="s">
        <v>32</v>
      </c>
      <c r="B19" s="19" t="s">
        <v>33</v>
      </c>
      <c r="C19" s="5"/>
    </row>
    <row r="20" spans="1:3" ht="12" customHeight="1">
      <c r="A20" s="17"/>
      <c r="B20" s="17"/>
      <c r="C20" s="5"/>
    </row>
    <row r="21" spans="1:3">
      <c r="A21" s="14" t="s">
        <v>34</v>
      </c>
      <c r="B21" s="19" t="s">
        <v>35</v>
      </c>
      <c r="C21" s="5"/>
    </row>
    <row r="22" spans="1:3" ht="30" customHeight="1">
      <c r="A22" s="14" t="s">
        <v>36</v>
      </c>
      <c r="B22" s="19" t="s">
        <v>37</v>
      </c>
      <c r="C22" s="5"/>
    </row>
    <row r="23" spans="1:3" ht="30" customHeight="1">
      <c r="A23" s="14" t="s">
        <v>38</v>
      </c>
      <c r="B23" s="18" t="s">
        <v>39</v>
      </c>
      <c r="C23" s="5"/>
    </row>
    <row r="24" spans="1:3" ht="30" customHeight="1">
      <c r="A24" s="14" t="s">
        <v>40</v>
      </c>
      <c r="B24" s="18" t="s">
        <v>41</v>
      </c>
      <c r="C24" s="5"/>
    </row>
    <row r="25" spans="1:3" ht="30" customHeight="1">
      <c r="A25" s="14" t="s">
        <v>42</v>
      </c>
      <c r="B25" s="18" t="s">
        <v>43</v>
      </c>
      <c r="C25" s="5"/>
    </row>
    <row r="26" spans="1:3">
      <c r="A26" s="20"/>
      <c r="B26" s="20"/>
      <c r="C26" s="5"/>
    </row>
    <row r="27" spans="1:3" ht="32.450000000000003" customHeight="1">
      <c r="A27" s="68" t="s">
        <v>44</v>
      </c>
      <c r="B27" s="69"/>
      <c r="C27" s="5"/>
    </row>
    <row r="28" spans="1:3" ht="30" customHeight="1">
      <c r="A28" s="14" t="s">
        <v>45</v>
      </c>
      <c r="B28" s="19" t="s">
        <v>46</v>
      </c>
      <c r="C28" s="5"/>
    </row>
    <row r="29" spans="1:3" ht="30" customHeight="1">
      <c r="A29" s="14" t="s">
        <v>47</v>
      </c>
      <c r="B29" s="19" t="s">
        <v>48</v>
      </c>
      <c r="C29" s="5"/>
    </row>
    <row r="30" spans="1:3" ht="30" customHeight="1">
      <c r="A30" s="14" t="s">
        <v>49</v>
      </c>
      <c r="B30" s="19" t="s">
        <v>50</v>
      </c>
    </row>
    <row r="31" spans="1:3" ht="30" customHeight="1">
      <c r="A31" s="14" t="s">
        <v>51</v>
      </c>
      <c r="B31" s="19" t="s">
        <v>52</v>
      </c>
      <c r="C31" s="5"/>
    </row>
    <row r="32" spans="1:3" ht="22.15" customHeight="1">
      <c r="A32" s="70"/>
      <c r="B32" s="71"/>
      <c r="C32" s="5"/>
    </row>
    <row r="33" spans="1:3" ht="130.5" customHeight="1">
      <c r="A33" s="14" t="s">
        <v>53</v>
      </c>
      <c r="B33" s="19" t="s">
        <v>54</v>
      </c>
      <c r="C33" s="5"/>
    </row>
    <row r="34" spans="1:3" ht="71.25" customHeight="1">
      <c r="A34" s="14" t="s">
        <v>55</v>
      </c>
      <c r="B34" s="19" t="s">
        <v>56</v>
      </c>
      <c r="C34" s="5"/>
    </row>
    <row r="35" spans="1:3" ht="30" customHeight="1">
      <c r="A35" s="15" t="s">
        <v>57</v>
      </c>
      <c r="B35" s="18" t="s">
        <v>58</v>
      </c>
      <c r="C35" s="5"/>
    </row>
    <row r="36" spans="1:3" ht="30" customHeight="1">
      <c r="A36" s="15" t="s">
        <v>59</v>
      </c>
      <c r="B36" s="18" t="s">
        <v>60</v>
      </c>
      <c r="C36" s="5"/>
    </row>
    <row r="37" spans="1:3" ht="30" customHeight="1">
      <c r="A37" s="15" t="s">
        <v>61</v>
      </c>
      <c r="B37" s="18" t="s">
        <v>62</v>
      </c>
      <c r="C37" s="5"/>
    </row>
    <row r="38" spans="1:3">
      <c r="A38" s="2"/>
      <c r="B38" s="2"/>
      <c r="C38" s="5"/>
    </row>
    <row r="39" spans="1:3">
      <c r="A39" s="5"/>
      <c r="B39" s="5"/>
      <c r="C39" s="5"/>
    </row>
  </sheetData>
  <mergeCells count="3">
    <mergeCell ref="A1:B1"/>
    <mergeCell ref="A27:B27"/>
    <mergeCell ref="A32:B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M209"/>
  <sheetViews>
    <sheetView tabSelected="1" zoomScale="90" zoomScaleNormal="90" workbookViewId="0"/>
  </sheetViews>
  <sheetFormatPr defaultColWidth="10.85546875" defaultRowHeight="15"/>
  <cols>
    <col min="1" max="1" width="31.5703125" style="5" customWidth="1"/>
    <col min="2" max="2" width="34.42578125" style="5" customWidth="1"/>
    <col min="3" max="3" width="16.7109375" style="5" customWidth="1"/>
    <col min="4" max="4" width="37.85546875" style="5" customWidth="1"/>
    <col min="5" max="5" width="44" style="62" customWidth="1"/>
    <col min="6" max="6" width="33.5703125" style="5" customWidth="1"/>
    <col min="7" max="7" width="40.28515625" style="5" customWidth="1"/>
    <col min="8" max="10" width="14.5703125" style="5" customWidth="1"/>
    <col min="11" max="11" width="33.28515625" style="5" customWidth="1"/>
    <col min="12" max="12" width="39.5703125" style="5" customWidth="1"/>
    <col min="13" max="13" width="55.42578125" style="5" customWidth="1"/>
    <col min="14" max="14" width="29.7109375" style="5" customWidth="1"/>
    <col min="15" max="15" width="29.42578125" style="5" customWidth="1"/>
    <col min="16" max="16" width="14.140625" style="5" customWidth="1"/>
    <col min="17" max="116" width="10.85546875" style="5"/>
    <col min="117" max="117" width="65.42578125" style="5" bestFit="1" customWidth="1"/>
    <col min="118" max="16384" width="10.85546875" style="5"/>
  </cols>
  <sheetData>
    <row r="1" spans="1:117" ht="15" customHeight="1">
      <c r="B1" s="10"/>
      <c r="C1" s="12"/>
      <c r="D1" s="12"/>
      <c r="E1" s="87" t="s">
        <v>63</v>
      </c>
      <c r="F1" s="87"/>
      <c r="G1" s="88"/>
      <c r="H1" s="88"/>
      <c r="I1" s="88"/>
      <c r="J1" s="88"/>
      <c r="K1" s="88"/>
      <c r="L1" s="88"/>
      <c r="M1" s="89"/>
      <c r="N1" s="13"/>
      <c r="O1" s="8"/>
      <c r="P1" s="6"/>
      <c r="Q1" s="6"/>
      <c r="R1" s="6"/>
      <c r="S1" s="6"/>
      <c r="T1" s="6"/>
      <c r="U1" s="6"/>
    </row>
    <row r="2" spans="1:117" ht="18.95" customHeight="1">
      <c r="B2" s="10"/>
      <c r="C2" s="10"/>
      <c r="D2" s="10"/>
      <c r="E2" s="87"/>
      <c r="F2" s="87"/>
      <c r="G2" s="88"/>
      <c r="H2" s="88"/>
      <c r="I2" s="88"/>
      <c r="J2" s="88"/>
      <c r="K2" s="88"/>
      <c r="L2" s="88"/>
      <c r="M2" s="89"/>
      <c r="N2" s="8"/>
      <c r="O2" s="38" t="s">
        <v>64</v>
      </c>
      <c r="P2" s="6"/>
      <c r="R2" s="6"/>
      <c r="S2" s="6"/>
      <c r="T2" s="6"/>
      <c r="U2" s="6"/>
      <c r="DM2" s="42" t="s">
        <v>65</v>
      </c>
    </row>
    <row r="3" spans="1:117" ht="14.45" customHeight="1">
      <c r="B3" s="10"/>
      <c r="C3" s="10"/>
      <c r="D3" s="10"/>
      <c r="E3" s="87"/>
      <c r="F3" s="87"/>
      <c r="G3" s="88"/>
      <c r="H3" s="88"/>
      <c r="I3" s="88"/>
      <c r="J3" s="88"/>
      <c r="K3" s="88"/>
      <c r="L3" s="88"/>
      <c r="M3" s="89"/>
      <c r="N3" s="8"/>
      <c r="O3" s="8"/>
      <c r="P3" s="6"/>
      <c r="Q3" s="6"/>
      <c r="R3" s="6"/>
      <c r="S3" s="6"/>
      <c r="T3" s="6"/>
      <c r="U3" s="6"/>
      <c r="DM3" s="42" t="s">
        <v>66</v>
      </c>
    </row>
    <row r="4" spans="1:117" ht="14.45" customHeight="1">
      <c r="B4" s="10"/>
      <c r="C4" s="10"/>
      <c r="D4" s="10"/>
      <c r="E4" s="87"/>
      <c r="F4" s="87"/>
      <c r="G4" s="88"/>
      <c r="H4" s="88"/>
      <c r="I4" s="88"/>
      <c r="J4" s="88"/>
      <c r="K4" s="88"/>
      <c r="L4" s="88"/>
      <c r="M4" s="89"/>
      <c r="N4" s="8"/>
      <c r="O4" s="8"/>
      <c r="P4" s="6"/>
      <c r="Q4" s="6"/>
      <c r="R4" s="6"/>
      <c r="S4" s="6"/>
      <c r="T4" s="6"/>
      <c r="U4" s="6"/>
      <c r="DM4" s="42" t="s">
        <v>67</v>
      </c>
    </row>
    <row r="5" spans="1:117">
      <c r="B5" s="10"/>
      <c r="C5" s="10"/>
      <c r="D5" s="41"/>
      <c r="E5" s="87"/>
      <c r="F5" s="87"/>
      <c r="G5" s="88"/>
      <c r="H5" s="88"/>
      <c r="I5" s="88"/>
      <c r="J5" s="88"/>
      <c r="K5" s="88"/>
      <c r="L5" s="88"/>
      <c r="M5" s="90"/>
      <c r="N5" s="10"/>
      <c r="O5" s="10"/>
      <c r="P5" s="6"/>
      <c r="Q5" s="6"/>
      <c r="R5" s="6"/>
      <c r="S5" s="6"/>
      <c r="T5" s="6"/>
      <c r="U5" s="6"/>
      <c r="DM5" s="42" t="s">
        <v>68</v>
      </c>
    </row>
    <row r="6" spans="1:117" ht="14.45" customHeight="1">
      <c r="B6" s="72" t="s">
        <v>1</v>
      </c>
      <c r="C6" s="72"/>
      <c r="D6" s="74"/>
      <c r="E6" s="75"/>
      <c r="F6" s="11" t="s">
        <v>15</v>
      </c>
      <c r="G6" s="76"/>
      <c r="H6" s="77"/>
      <c r="I6" s="77"/>
      <c r="J6" s="77"/>
      <c r="K6" s="78"/>
      <c r="L6" s="11" t="s">
        <v>69</v>
      </c>
      <c r="M6" s="73"/>
      <c r="N6" s="73"/>
      <c r="O6" s="73"/>
      <c r="P6" s="6"/>
      <c r="Q6" s="6"/>
      <c r="R6" s="6"/>
      <c r="S6" s="6"/>
      <c r="T6" s="6"/>
      <c r="U6" s="6"/>
    </row>
    <row r="7" spans="1:117" ht="14.45" customHeight="1">
      <c r="B7" s="72" t="s">
        <v>70</v>
      </c>
      <c r="C7" s="72"/>
      <c r="D7" s="74"/>
      <c r="E7" s="75"/>
      <c r="F7" s="47" t="s">
        <v>17</v>
      </c>
      <c r="G7" s="76"/>
      <c r="H7" s="77"/>
      <c r="I7" s="77"/>
      <c r="J7" s="77"/>
      <c r="K7" s="78"/>
      <c r="L7" s="9" t="s">
        <v>71</v>
      </c>
      <c r="M7" s="73"/>
      <c r="N7" s="73"/>
      <c r="O7" s="73"/>
      <c r="P7" s="6"/>
      <c r="Q7" s="6"/>
      <c r="R7" s="6"/>
      <c r="S7" s="6"/>
      <c r="T7" s="6"/>
      <c r="U7" s="6"/>
    </row>
    <row r="8" spans="1:117" ht="14.45" customHeight="1">
      <c r="B8" s="72" t="s">
        <v>72</v>
      </c>
      <c r="C8" s="72"/>
      <c r="D8" s="74"/>
      <c r="E8" s="75"/>
      <c r="F8" s="47" t="s">
        <v>73</v>
      </c>
      <c r="G8" s="76"/>
      <c r="H8" s="77"/>
      <c r="I8" s="77"/>
      <c r="J8" s="77"/>
      <c r="K8" s="78"/>
      <c r="L8" s="9" t="s">
        <v>30</v>
      </c>
      <c r="M8" s="73"/>
      <c r="N8" s="73"/>
      <c r="O8" s="73"/>
      <c r="P8" s="7"/>
      <c r="Q8" s="7"/>
      <c r="R8" s="7"/>
      <c r="S8" s="7"/>
      <c r="T8" s="6"/>
      <c r="U8" s="6"/>
    </row>
    <row r="9" spans="1:117" ht="14.45" customHeight="1">
      <c r="B9" s="72" t="s">
        <v>74</v>
      </c>
      <c r="C9" s="72"/>
      <c r="D9" s="74"/>
      <c r="E9" s="75"/>
      <c r="F9" s="47" t="s">
        <v>75</v>
      </c>
      <c r="G9" s="76"/>
      <c r="H9" s="77"/>
      <c r="I9" s="77"/>
      <c r="J9" s="77"/>
      <c r="K9" s="78"/>
      <c r="L9" s="9" t="s">
        <v>32</v>
      </c>
      <c r="M9" s="73"/>
      <c r="N9" s="73"/>
      <c r="O9" s="73"/>
      <c r="P9" s="7"/>
      <c r="Q9" s="7"/>
      <c r="R9" s="7"/>
      <c r="S9" s="7"/>
      <c r="T9" s="6"/>
      <c r="U9" s="6"/>
    </row>
    <row r="10" spans="1:117" ht="14.45" customHeight="1">
      <c r="B10" s="72" t="s">
        <v>9</v>
      </c>
      <c r="C10" s="72"/>
      <c r="D10" s="74"/>
      <c r="E10" s="75"/>
      <c r="F10" s="47" t="s">
        <v>76</v>
      </c>
      <c r="G10" s="76"/>
      <c r="H10" s="77"/>
      <c r="I10" s="77"/>
      <c r="J10" s="77"/>
      <c r="K10" s="78"/>
      <c r="L10" s="9"/>
      <c r="M10" s="73"/>
      <c r="N10" s="73"/>
      <c r="O10" s="73"/>
      <c r="P10" s="7"/>
      <c r="Q10" s="7"/>
      <c r="R10" s="7"/>
      <c r="S10" s="7"/>
      <c r="T10" s="6"/>
      <c r="U10" s="6"/>
    </row>
    <row r="11" spans="1:117" ht="15" customHeight="1">
      <c r="B11" s="72" t="s">
        <v>11</v>
      </c>
      <c r="C11" s="72"/>
      <c r="D11" s="74"/>
      <c r="E11" s="75"/>
      <c r="F11" s="47" t="s">
        <v>77</v>
      </c>
      <c r="G11" s="76"/>
      <c r="H11" s="77"/>
      <c r="I11" s="77"/>
      <c r="J11" s="77"/>
      <c r="K11" s="78"/>
      <c r="L11" s="9"/>
      <c r="M11" s="73"/>
      <c r="N11" s="73"/>
      <c r="O11" s="73"/>
      <c r="P11" s="7"/>
      <c r="Q11" s="7"/>
      <c r="R11" s="7"/>
      <c r="S11" s="7"/>
      <c r="T11" s="6"/>
      <c r="U11" s="6"/>
    </row>
    <row r="12" spans="1:117" ht="18.95" customHeight="1">
      <c r="B12" s="72" t="s">
        <v>78</v>
      </c>
      <c r="C12" s="72"/>
      <c r="D12" s="74"/>
      <c r="E12" s="75"/>
      <c r="F12" s="47"/>
      <c r="G12" s="73"/>
      <c r="H12" s="73"/>
      <c r="I12" s="73"/>
      <c r="J12" s="73"/>
      <c r="K12" s="73"/>
      <c r="L12" s="9"/>
      <c r="M12" s="73"/>
      <c r="N12" s="73"/>
      <c r="O12" s="73"/>
      <c r="P12" s="7"/>
      <c r="Q12" s="7"/>
      <c r="R12" s="7"/>
      <c r="S12" s="7"/>
      <c r="T12" s="7"/>
      <c r="U12" s="7"/>
    </row>
    <row r="13" spans="1:117" ht="14.45" customHeight="1">
      <c r="B13" s="81"/>
      <c r="C13" s="81"/>
      <c r="D13" s="81"/>
      <c r="E13" s="81"/>
      <c r="F13" s="81"/>
      <c r="G13" s="81"/>
      <c r="H13" s="81"/>
      <c r="I13" s="81"/>
      <c r="J13" s="81"/>
      <c r="K13" s="81"/>
      <c r="L13" s="81"/>
      <c r="M13" s="81"/>
      <c r="N13" s="81"/>
      <c r="O13" s="81"/>
    </row>
    <row r="14" spans="1:117" ht="14.45" customHeight="1">
      <c r="A14" s="80" t="s">
        <v>34</v>
      </c>
      <c r="B14" s="80" t="s">
        <v>36</v>
      </c>
      <c r="C14" s="86" t="s">
        <v>79</v>
      </c>
      <c r="D14" s="83" t="s">
        <v>40</v>
      </c>
      <c r="E14" s="83" t="s">
        <v>80</v>
      </c>
      <c r="F14" s="83" t="s">
        <v>42</v>
      </c>
      <c r="G14" s="84" t="s">
        <v>81</v>
      </c>
      <c r="H14" s="82" t="s">
        <v>44</v>
      </c>
      <c r="I14" s="82"/>
      <c r="J14" s="82"/>
      <c r="K14" s="82"/>
      <c r="L14" s="80" t="s">
        <v>82</v>
      </c>
      <c r="M14" s="79" t="s">
        <v>83</v>
      </c>
      <c r="N14" s="79" t="s">
        <v>57</v>
      </c>
      <c r="O14" s="79" t="s">
        <v>59</v>
      </c>
      <c r="P14" s="79" t="s">
        <v>61</v>
      </c>
    </row>
    <row r="15" spans="1:117" ht="34.5" customHeight="1">
      <c r="A15" s="80"/>
      <c r="B15" s="80"/>
      <c r="C15" s="86"/>
      <c r="D15" s="83"/>
      <c r="E15" s="83"/>
      <c r="F15" s="83"/>
      <c r="G15" s="85"/>
      <c r="H15" s="22" t="s">
        <v>45</v>
      </c>
      <c r="I15" s="22" t="s">
        <v>47</v>
      </c>
      <c r="J15" s="22" t="s">
        <v>49</v>
      </c>
      <c r="K15" s="39" t="s">
        <v>84</v>
      </c>
      <c r="L15" s="80"/>
      <c r="M15" s="79"/>
      <c r="N15" s="79"/>
      <c r="O15" s="79"/>
      <c r="P15" s="79"/>
    </row>
    <row r="16" spans="1:117" ht="47.45" customHeight="1">
      <c r="A16" s="37" t="s">
        <v>85</v>
      </c>
      <c r="B16" s="37" t="s">
        <v>86</v>
      </c>
      <c r="C16" s="1" t="s">
        <v>87</v>
      </c>
      <c r="D16" s="37" t="s">
        <v>65</v>
      </c>
      <c r="E16" s="37" t="s">
        <v>88</v>
      </c>
      <c r="F16" s="37" t="s">
        <v>89</v>
      </c>
      <c r="G16" s="37" t="s">
        <v>90</v>
      </c>
      <c r="H16" s="1">
        <v>4</v>
      </c>
      <c r="I16" s="1">
        <v>2</v>
      </c>
      <c r="J16" s="40">
        <f>H16*I16</f>
        <v>8</v>
      </c>
      <c r="K16" s="64" t="str">
        <f>IF(J16=1,"TRIVIAL",IF(J16=2,"TOLEREBLE",IF(J16=4,"MODERADO",IF(J16=8,"IMPORTANTE",IF(J16=16,"INTOLERABLE")))))</f>
        <v>IMPORTANTE</v>
      </c>
      <c r="L16" s="65" t="s">
        <v>91</v>
      </c>
      <c r="M16" s="63" t="s">
        <v>92</v>
      </c>
      <c r="N16" s="4"/>
      <c r="O16" s="4"/>
      <c r="P16" s="3"/>
    </row>
    <row r="17" spans="1:16" ht="47.45" customHeight="1">
      <c r="A17" s="37" t="s">
        <v>85</v>
      </c>
      <c r="B17" s="37" t="s">
        <v>86</v>
      </c>
      <c r="C17" s="1" t="s">
        <v>87</v>
      </c>
      <c r="D17" s="37" t="s">
        <v>65</v>
      </c>
      <c r="E17" s="37" t="s">
        <v>93</v>
      </c>
      <c r="F17" s="37" t="s">
        <v>89</v>
      </c>
      <c r="G17" s="37" t="s">
        <v>90</v>
      </c>
      <c r="H17" s="1">
        <v>4</v>
      </c>
      <c r="I17" s="1">
        <v>2</v>
      </c>
      <c r="J17" s="40">
        <f t="shared" ref="J17:J80" si="0">H17*I17</f>
        <v>8</v>
      </c>
      <c r="K17" s="64" t="str">
        <f t="shared" ref="K17:K80" si="1">IF(J17=1,"TRIVIAL",IF(J17=2,"TOLEREBLE",IF(J17=4,"MODERADO",IF(J17=8,"IMPORTANTE",IF(J17=16,"INTOLERABLE")))))</f>
        <v>IMPORTANTE</v>
      </c>
      <c r="L17" s="65" t="s">
        <v>91</v>
      </c>
      <c r="M17" s="63" t="s">
        <v>94</v>
      </c>
      <c r="N17" s="4"/>
      <c r="O17" s="4"/>
      <c r="P17" s="3"/>
    </row>
    <row r="18" spans="1:16" ht="47.45" customHeight="1">
      <c r="A18" s="37" t="s">
        <v>85</v>
      </c>
      <c r="B18" s="37" t="s">
        <v>86</v>
      </c>
      <c r="C18" s="1" t="s">
        <v>87</v>
      </c>
      <c r="D18" s="37" t="s">
        <v>65</v>
      </c>
      <c r="E18" s="37" t="s">
        <v>93</v>
      </c>
      <c r="F18" s="37" t="s">
        <v>89</v>
      </c>
      <c r="G18" s="37" t="s">
        <v>90</v>
      </c>
      <c r="H18" s="1">
        <v>2</v>
      </c>
      <c r="I18" s="1">
        <v>2</v>
      </c>
      <c r="J18" s="40">
        <f t="shared" si="0"/>
        <v>4</v>
      </c>
      <c r="K18" s="64" t="str">
        <f t="shared" si="1"/>
        <v>MODERADO</v>
      </c>
      <c r="L18" s="65" t="s">
        <v>91</v>
      </c>
      <c r="M18" s="63" t="s">
        <v>95</v>
      </c>
      <c r="N18" s="4"/>
      <c r="O18" s="4"/>
      <c r="P18" s="3"/>
    </row>
    <row r="19" spans="1:16" ht="47.45" customHeight="1">
      <c r="A19" s="37" t="s">
        <v>85</v>
      </c>
      <c r="B19" s="37" t="s">
        <v>86</v>
      </c>
      <c r="C19" s="1" t="s">
        <v>87</v>
      </c>
      <c r="D19" s="37" t="s">
        <v>65</v>
      </c>
      <c r="E19" s="37" t="s">
        <v>96</v>
      </c>
      <c r="F19" s="37" t="s">
        <v>89</v>
      </c>
      <c r="G19" s="37" t="s">
        <v>90</v>
      </c>
      <c r="H19" s="1">
        <v>4</v>
      </c>
      <c r="I19" s="1">
        <v>2</v>
      </c>
      <c r="J19" s="40">
        <f t="shared" si="0"/>
        <v>8</v>
      </c>
      <c r="K19" s="64" t="str">
        <f t="shared" si="1"/>
        <v>IMPORTANTE</v>
      </c>
      <c r="L19" s="65" t="s">
        <v>91</v>
      </c>
      <c r="M19" s="63" t="s">
        <v>97</v>
      </c>
      <c r="N19" s="4"/>
      <c r="O19" s="4"/>
      <c r="P19" s="3"/>
    </row>
    <row r="20" spans="1:16" ht="47.45" customHeight="1">
      <c r="A20" s="37" t="s">
        <v>85</v>
      </c>
      <c r="B20" s="37" t="s">
        <v>86</v>
      </c>
      <c r="C20" s="1" t="s">
        <v>87</v>
      </c>
      <c r="D20" s="37" t="s">
        <v>65</v>
      </c>
      <c r="E20" s="37" t="s">
        <v>88</v>
      </c>
      <c r="F20" s="37" t="s">
        <v>98</v>
      </c>
      <c r="G20" s="37" t="s">
        <v>99</v>
      </c>
      <c r="H20" s="1">
        <v>4</v>
      </c>
      <c r="I20" s="1">
        <v>2</v>
      </c>
      <c r="J20" s="40">
        <f t="shared" si="0"/>
        <v>8</v>
      </c>
      <c r="K20" s="64" t="str">
        <f t="shared" si="1"/>
        <v>IMPORTANTE</v>
      </c>
      <c r="L20" s="65" t="s">
        <v>100</v>
      </c>
      <c r="M20" s="63" t="s">
        <v>95</v>
      </c>
      <c r="N20" s="4"/>
      <c r="O20" s="4"/>
      <c r="P20" s="3"/>
    </row>
    <row r="21" spans="1:16" ht="47.45" customHeight="1">
      <c r="A21" s="37" t="s">
        <v>85</v>
      </c>
      <c r="B21" s="37" t="s">
        <v>86</v>
      </c>
      <c r="C21" s="1" t="s">
        <v>87</v>
      </c>
      <c r="D21" s="37" t="s">
        <v>65</v>
      </c>
      <c r="E21" s="37" t="s">
        <v>93</v>
      </c>
      <c r="F21" s="37" t="s">
        <v>98</v>
      </c>
      <c r="G21" s="37" t="s">
        <v>99</v>
      </c>
      <c r="H21" s="1">
        <v>4</v>
      </c>
      <c r="I21" s="1">
        <v>2</v>
      </c>
      <c r="J21" s="40">
        <f t="shared" si="0"/>
        <v>8</v>
      </c>
      <c r="K21" s="64" t="str">
        <f t="shared" si="1"/>
        <v>IMPORTANTE</v>
      </c>
      <c r="L21" s="65" t="s">
        <v>100</v>
      </c>
      <c r="M21" s="63" t="s">
        <v>95</v>
      </c>
      <c r="N21" s="4"/>
      <c r="O21" s="4"/>
      <c r="P21" s="3"/>
    </row>
    <row r="22" spans="1:16" ht="47.45" customHeight="1">
      <c r="A22" s="37" t="s">
        <v>85</v>
      </c>
      <c r="B22" s="37" t="s">
        <v>86</v>
      </c>
      <c r="C22" s="1" t="s">
        <v>87</v>
      </c>
      <c r="D22" s="37" t="s">
        <v>65</v>
      </c>
      <c r="E22" s="37" t="s">
        <v>96</v>
      </c>
      <c r="F22" s="37" t="s">
        <v>98</v>
      </c>
      <c r="G22" s="37" t="s">
        <v>99</v>
      </c>
      <c r="H22" s="1">
        <v>4</v>
      </c>
      <c r="I22" s="1">
        <v>4</v>
      </c>
      <c r="J22" s="40">
        <f t="shared" si="0"/>
        <v>16</v>
      </c>
      <c r="K22" s="64" t="str">
        <f t="shared" si="1"/>
        <v>INTOLERABLE</v>
      </c>
      <c r="L22" s="65" t="s">
        <v>91</v>
      </c>
      <c r="M22" s="63" t="s">
        <v>97</v>
      </c>
      <c r="N22" s="4"/>
      <c r="O22" s="4"/>
      <c r="P22" s="3"/>
    </row>
    <row r="23" spans="1:16" ht="47.45" customHeight="1">
      <c r="A23" s="37" t="s">
        <v>85</v>
      </c>
      <c r="B23" s="37" t="s">
        <v>86</v>
      </c>
      <c r="C23" s="1" t="s">
        <v>87</v>
      </c>
      <c r="D23" s="37" t="s">
        <v>65</v>
      </c>
      <c r="E23" s="37" t="s">
        <v>88</v>
      </c>
      <c r="F23" s="37" t="s">
        <v>98</v>
      </c>
      <c r="G23" s="37" t="s">
        <v>99</v>
      </c>
      <c r="H23" s="1">
        <v>2</v>
      </c>
      <c r="I23" s="1">
        <v>4</v>
      </c>
      <c r="J23" s="40">
        <f t="shared" si="0"/>
        <v>8</v>
      </c>
      <c r="K23" s="64" t="str">
        <f t="shared" si="1"/>
        <v>IMPORTANTE</v>
      </c>
      <c r="L23" s="65" t="s">
        <v>91</v>
      </c>
      <c r="M23" s="63" t="s">
        <v>101</v>
      </c>
      <c r="N23" s="4"/>
      <c r="O23" s="4"/>
      <c r="P23" s="3"/>
    </row>
    <row r="24" spans="1:16" ht="47.45" customHeight="1">
      <c r="A24" s="37" t="s">
        <v>85</v>
      </c>
      <c r="B24" s="37" t="s">
        <v>102</v>
      </c>
      <c r="C24" s="1" t="s">
        <v>87</v>
      </c>
      <c r="D24" s="37" t="s">
        <v>65</v>
      </c>
      <c r="E24" s="37" t="s">
        <v>103</v>
      </c>
      <c r="F24" s="37" t="s">
        <v>104</v>
      </c>
      <c r="G24" s="37" t="s">
        <v>105</v>
      </c>
      <c r="H24" s="1">
        <v>2</v>
      </c>
      <c r="I24" s="1">
        <v>4</v>
      </c>
      <c r="J24" s="40">
        <f t="shared" si="0"/>
        <v>8</v>
      </c>
      <c r="K24" s="64" t="str">
        <f t="shared" si="1"/>
        <v>IMPORTANTE</v>
      </c>
      <c r="L24" s="65" t="s">
        <v>91</v>
      </c>
      <c r="M24" s="63" t="s">
        <v>106</v>
      </c>
      <c r="N24" s="4"/>
      <c r="O24" s="4"/>
      <c r="P24" s="3"/>
    </row>
    <row r="25" spans="1:16" ht="47.45" customHeight="1">
      <c r="A25" s="37" t="s">
        <v>85</v>
      </c>
      <c r="B25" s="37" t="s">
        <v>102</v>
      </c>
      <c r="C25" s="1" t="s">
        <v>87</v>
      </c>
      <c r="D25" s="37" t="s">
        <v>65</v>
      </c>
      <c r="E25" s="37" t="s">
        <v>103</v>
      </c>
      <c r="F25" s="37" t="s">
        <v>104</v>
      </c>
      <c r="G25" s="37" t="s">
        <v>105</v>
      </c>
      <c r="H25" s="1">
        <v>4</v>
      </c>
      <c r="I25" s="1">
        <v>4</v>
      </c>
      <c r="J25" s="40">
        <f t="shared" si="0"/>
        <v>16</v>
      </c>
      <c r="K25" s="64" t="str">
        <f t="shared" si="1"/>
        <v>INTOLERABLE</v>
      </c>
      <c r="L25" s="65" t="s">
        <v>100</v>
      </c>
      <c r="M25" s="63" t="s">
        <v>107</v>
      </c>
      <c r="N25" s="4"/>
      <c r="O25" s="4"/>
      <c r="P25" s="3"/>
    </row>
    <row r="26" spans="1:16" ht="47.45" customHeight="1">
      <c r="A26" s="37" t="s">
        <v>85</v>
      </c>
      <c r="B26" s="37" t="s">
        <v>102</v>
      </c>
      <c r="C26" s="1" t="s">
        <v>87</v>
      </c>
      <c r="D26" s="37" t="s">
        <v>65</v>
      </c>
      <c r="E26" s="37" t="s">
        <v>108</v>
      </c>
      <c r="F26" s="37" t="s">
        <v>109</v>
      </c>
      <c r="G26" s="37" t="s">
        <v>105</v>
      </c>
      <c r="H26" s="1">
        <v>4</v>
      </c>
      <c r="I26" s="1">
        <v>4</v>
      </c>
      <c r="J26" s="40">
        <f t="shared" si="0"/>
        <v>16</v>
      </c>
      <c r="K26" s="64" t="str">
        <f t="shared" si="1"/>
        <v>INTOLERABLE</v>
      </c>
      <c r="L26" s="65" t="s">
        <v>100</v>
      </c>
      <c r="M26" s="63" t="s">
        <v>110</v>
      </c>
      <c r="N26" s="4"/>
      <c r="O26" s="4"/>
      <c r="P26" s="3"/>
    </row>
    <row r="27" spans="1:16" ht="47.45" customHeight="1">
      <c r="A27" s="37" t="s">
        <v>85</v>
      </c>
      <c r="B27" s="37" t="s">
        <v>102</v>
      </c>
      <c r="C27" s="1" t="s">
        <v>87</v>
      </c>
      <c r="D27" s="37" t="s">
        <v>65</v>
      </c>
      <c r="E27" s="37" t="s">
        <v>111</v>
      </c>
      <c r="F27" s="37" t="s">
        <v>112</v>
      </c>
      <c r="G27" s="37" t="s">
        <v>105</v>
      </c>
      <c r="H27" s="1">
        <v>4</v>
      </c>
      <c r="I27" s="1">
        <v>2</v>
      </c>
      <c r="J27" s="40">
        <f t="shared" si="0"/>
        <v>8</v>
      </c>
      <c r="K27" s="64" t="str">
        <f t="shared" si="1"/>
        <v>IMPORTANTE</v>
      </c>
      <c r="L27" s="65" t="s">
        <v>100</v>
      </c>
      <c r="M27" s="63" t="s">
        <v>110</v>
      </c>
      <c r="N27" s="4"/>
      <c r="O27" s="4"/>
      <c r="P27" s="3"/>
    </row>
    <row r="28" spans="1:16" ht="47.45" customHeight="1">
      <c r="A28" s="37" t="s">
        <v>85</v>
      </c>
      <c r="B28" s="37" t="s">
        <v>102</v>
      </c>
      <c r="C28" s="1" t="s">
        <v>87</v>
      </c>
      <c r="D28" s="37" t="s">
        <v>65</v>
      </c>
      <c r="E28" s="37" t="s">
        <v>113</v>
      </c>
      <c r="F28" s="37" t="s">
        <v>112</v>
      </c>
      <c r="G28" s="37" t="s">
        <v>105</v>
      </c>
      <c r="H28" s="1">
        <v>4</v>
      </c>
      <c r="I28" s="1">
        <v>4</v>
      </c>
      <c r="J28" s="40">
        <f t="shared" si="0"/>
        <v>16</v>
      </c>
      <c r="K28" s="64" t="str">
        <f t="shared" si="1"/>
        <v>INTOLERABLE</v>
      </c>
      <c r="L28" s="65" t="s">
        <v>91</v>
      </c>
      <c r="M28" s="63" t="s">
        <v>114</v>
      </c>
      <c r="N28" s="4"/>
      <c r="O28" s="4"/>
      <c r="P28" s="3"/>
    </row>
    <row r="29" spans="1:16" ht="47.45" customHeight="1">
      <c r="A29" s="37" t="s">
        <v>85</v>
      </c>
      <c r="B29" s="37" t="s">
        <v>102</v>
      </c>
      <c r="C29" s="1" t="s">
        <v>87</v>
      </c>
      <c r="D29" s="37" t="s">
        <v>65</v>
      </c>
      <c r="E29" s="37" t="s">
        <v>115</v>
      </c>
      <c r="F29" s="37" t="s">
        <v>112</v>
      </c>
      <c r="G29" s="37" t="s">
        <v>105</v>
      </c>
      <c r="H29" s="1">
        <v>4</v>
      </c>
      <c r="I29" s="1">
        <v>4</v>
      </c>
      <c r="J29" s="40">
        <f t="shared" si="0"/>
        <v>16</v>
      </c>
      <c r="K29" s="64" t="str">
        <f t="shared" si="1"/>
        <v>INTOLERABLE</v>
      </c>
      <c r="L29" s="65" t="s">
        <v>91</v>
      </c>
      <c r="M29" s="63" t="s">
        <v>116</v>
      </c>
      <c r="N29" s="4"/>
      <c r="O29" s="4"/>
      <c r="P29" s="3"/>
    </row>
    <row r="30" spans="1:16" ht="47.45" customHeight="1">
      <c r="A30" s="37" t="s">
        <v>85</v>
      </c>
      <c r="B30" s="37" t="s">
        <v>102</v>
      </c>
      <c r="C30" s="1" t="s">
        <v>87</v>
      </c>
      <c r="D30" s="37" t="s">
        <v>65</v>
      </c>
      <c r="E30" s="37" t="s">
        <v>117</v>
      </c>
      <c r="F30" s="37" t="s">
        <v>112</v>
      </c>
      <c r="G30" s="37" t="s">
        <v>105</v>
      </c>
      <c r="H30" s="1">
        <v>4</v>
      </c>
      <c r="I30" s="1">
        <v>4</v>
      </c>
      <c r="J30" s="40">
        <f t="shared" si="0"/>
        <v>16</v>
      </c>
      <c r="K30" s="64" t="str">
        <f t="shared" si="1"/>
        <v>INTOLERABLE</v>
      </c>
      <c r="L30" s="65" t="s">
        <v>100</v>
      </c>
      <c r="M30" s="63" t="s">
        <v>118</v>
      </c>
      <c r="N30" s="4"/>
      <c r="O30" s="4"/>
      <c r="P30" s="3"/>
    </row>
    <row r="31" spans="1:16" ht="47.45" customHeight="1">
      <c r="A31" s="37" t="s">
        <v>85</v>
      </c>
      <c r="B31" s="37" t="s">
        <v>102</v>
      </c>
      <c r="C31" s="1" t="s">
        <v>87</v>
      </c>
      <c r="D31" s="37" t="s">
        <v>65</v>
      </c>
      <c r="E31" s="37" t="s">
        <v>117</v>
      </c>
      <c r="F31" s="37" t="s">
        <v>112</v>
      </c>
      <c r="G31" s="37" t="s">
        <v>105</v>
      </c>
      <c r="H31" s="1">
        <v>4</v>
      </c>
      <c r="I31" s="1">
        <v>4</v>
      </c>
      <c r="J31" s="40">
        <f t="shared" si="0"/>
        <v>16</v>
      </c>
      <c r="K31" s="64" t="str">
        <f t="shared" si="1"/>
        <v>INTOLERABLE</v>
      </c>
      <c r="L31" s="65" t="s">
        <v>91</v>
      </c>
      <c r="M31" s="63" t="s">
        <v>119</v>
      </c>
      <c r="N31" s="4"/>
      <c r="O31" s="4"/>
      <c r="P31" s="3"/>
    </row>
    <row r="32" spans="1:16" ht="47.45" customHeight="1">
      <c r="A32" s="37" t="s">
        <v>85</v>
      </c>
      <c r="B32" s="37" t="s">
        <v>102</v>
      </c>
      <c r="C32" s="1" t="s">
        <v>87</v>
      </c>
      <c r="D32" s="37" t="s">
        <v>65</v>
      </c>
      <c r="E32" s="37" t="s">
        <v>117</v>
      </c>
      <c r="F32" s="37" t="s">
        <v>112</v>
      </c>
      <c r="G32" s="37" t="s">
        <v>105</v>
      </c>
      <c r="H32" s="1">
        <v>4</v>
      </c>
      <c r="I32" s="1">
        <v>4</v>
      </c>
      <c r="J32" s="40">
        <f t="shared" si="0"/>
        <v>16</v>
      </c>
      <c r="K32" s="64" t="str">
        <f t="shared" si="1"/>
        <v>INTOLERABLE</v>
      </c>
      <c r="L32" s="65" t="s">
        <v>100</v>
      </c>
      <c r="M32" s="63" t="s">
        <v>118</v>
      </c>
      <c r="N32" s="4"/>
      <c r="O32" s="4"/>
      <c r="P32" s="3"/>
    </row>
    <row r="33" spans="1:16" ht="47.45" customHeight="1">
      <c r="A33" s="37" t="s">
        <v>85</v>
      </c>
      <c r="B33" s="37" t="s">
        <v>102</v>
      </c>
      <c r="C33" s="1" t="s">
        <v>87</v>
      </c>
      <c r="D33" s="37" t="s">
        <v>65</v>
      </c>
      <c r="E33" s="37" t="s">
        <v>117</v>
      </c>
      <c r="F33" s="37" t="s">
        <v>112</v>
      </c>
      <c r="G33" s="37" t="s">
        <v>105</v>
      </c>
      <c r="H33" s="1">
        <v>2</v>
      </c>
      <c r="I33" s="1">
        <v>2</v>
      </c>
      <c r="J33" s="40">
        <f t="shared" si="0"/>
        <v>4</v>
      </c>
      <c r="K33" s="64" t="str">
        <f t="shared" si="1"/>
        <v>MODERADO</v>
      </c>
      <c r="L33" s="65" t="s">
        <v>91</v>
      </c>
      <c r="M33" s="63" t="s">
        <v>119</v>
      </c>
      <c r="N33" s="4"/>
      <c r="O33" s="4"/>
      <c r="P33" s="3"/>
    </row>
    <row r="34" spans="1:16" ht="47.45" customHeight="1">
      <c r="A34" s="37" t="s">
        <v>85</v>
      </c>
      <c r="B34" s="37" t="s">
        <v>102</v>
      </c>
      <c r="C34" s="1" t="s">
        <v>87</v>
      </c>
      <c r="D34" s="37" t="s">
        <v>68</v>
      </c>
      <c r="E34" s="37" t="s">
        <v>120</v>
      </c>
      <c r="F34" s="37" t="s">
        <v>121</v>
      </c>
      <c r="G34" s="37" t="s">
        <v>122</v>
      </c>
      <c r="H34" s="1">
        <v>2</v>
      </c>
      <c r="I34" s="1">
        <v>4</v>
      </c>
      <c r="J34" s="40">
        <f t="shared" si="0"/>
        <v>8</v>
      </c>
      <c r="K34" s="64" t="str">
        <f t="shared" si="1"/>
        <v>IMPORTANTE</v>
      </c>
      <c r="L34" s="65" t="s">
        <v>100</v>
      </c>
      <c r="M34" s="63" t="s">
        <v>123</v>
      </c>
      <c r="N34" s="4"/>
      <c r="O34" s="4"/>
      <c r="P34" s="3"/>
    </row>
    <row r="35" spans="1:16" ht="47.45" customHeight="1">
      <c r="A35" s="37" t="s">
        <v>85</v>
      </c>
      <c r="B35" s="37" t="s">
        <v>102</v>
      </c>
      <c r="C35" s="1" t="s">
        <v>87</v>
      </c>
      <c r="D35" s="37" t="s">
        <v>68</v>
      </c>
      <c r="E35" s="37" t="s">
        <v>120</v>
      </c>
      <c r="F35" s="37" t="s">
        <v>121</v>
      </c>
      <c r="G35" s="37" t="s">
        <v>122</v>
      </c>
      <c r="H35" s="1">
        <v>2</v>
      </c>
      <c r="I35" s="1">
        <v>4</v>
      </c>
      <c r="J35" s="40">
        <f t="shared" si="0"/>
        <v>8</v>
      </c>
      <c r="K35" s="64" t="str">
        <f t="shared" si="1"/>
        <v>IMPORTANTE</v>
      </c>
      <c r="L35" s="65" t="s">
        <v>91</v>
      </c>
      <c r="M35" s="63" t="s">
        <v>124</v>
      </c>
      <c r="N35" s="4"/>
      <c r="O35" s="4"/>
      <c r="P35" s="3"/>
    </row>
    <row r="36" spans="1:16" ht="47.45" customHeight="1">
      <c r="A36" s="37" t="s">
        <v>85</v>
      </c>
      <c r="B36" s="37" t="s">
        <v>102</v>
      </c>
      <c r="C36" s="1" t="s">
        <v>87</v>
      </c>
      <c r="D36" s="37" t="s">
        <v>68</v>
      </c>
      <c r="E36" s="37" t="s">
        <v>120</v>
      </c>
      <c r="F36" s="37" t="s">
        <v>121</v>
      </c>
      <c r="G36" s="37" t="s">
        <v>122</v>
      </c>
      <c r="H36" s="1">
        <v>2</v>
      </c>
      <c r="I36" s="1">
        <v>4</v>
      </c>
      <c r="J36" s="40">
        <f t="shared" si="0"/>
        <v>8</v>
      </c>
      <c r="K36" s="64" t="str">
        <f t="shared" si="1"/>
        <v>IMPORTANTE</v>
      </c>
      <c r="L36" s="65" t="s">
        <v>100</v>
      </c>
      <c r="M36" s="63" t="s">
        <v>125</v>
      </c>
      <c r="N36" s="4"/>
      <c r="O36" s="4"/>
      <c r="P36" s="3"/>
    </row>
    <row r="37" spans="1:16" ht="47.45" customHeight="1">
      <c r="A37" s="37" t="s">
        <v>85</v>
      </c>
      <c r="B37" s="37" t="s">
        <v>126</v>
      </c>
      <c r="C37" s="1" t="s">
        <v>87</v>
      </c>
      <c r="D37" s="37" t="s">
        <v>66</v>
      </c>
      <c r="E37" s="37" t="s">
        <v>127</v>
      </c>
      <c r="F37" s="37" t="s">
        <v>128</v>
      </c>
      <c r="G37" s="37" t="s">
        <v>129</v>
      </c>
      <c r="H37" s="1">
        <v>2</v>
      </c>
      <c r="I37" s="1">
        <v>4</v>
      </c>
      <c r="J37" s="40">
        <f t="shared" si="0"/>
        <v>8</v>
      </c>
      <c r="K37" s="64" t="str">
        <f t="shared" si="1"/>
        <v>IMPORTANTE</v>
      </c>
      <c r="L37" s="65" t="s">
        <v>91</v>
      </c>
      <c r="M37" s="63" t="s">
        <v>114</v>
      </c>
      <c r="N37" s="4"/>
      <c r="O37" s="4"/>
      <c r="P37" s="3"/>
    </row>
    <row r="38" spans="1:16" ht="47.45" customHeight="1">
      <c r="A38" s="37" t="s">
        <v>85</v>
      </c>
      <c r="B38" s="37" t="s">
        <v>126</v>
      </c>
      <c r="C38" s="1" t="s">
        <v>87</v>
      </c>
      <c r="D38" s="37" t="s">
        <v>66</v>
      </c>
      <c r="E38" s="37" t="s">
        <v>130</v>
      </c>
      <c r="F38" s="37" t="s">
        <v>128</v>
      </c>
      <c r="G38" s="37" t="s">
        <v>129</v>
      </c>
      <c r="H38" s="1">
        <v>4</v>
      </c>
      <c r="I38" s="1">
        <v>2</v>
      </c>
      <c r="J38" s="40">
        <f t="shared" si="0"/>
        <v>8</v>
      </c>
      <c r="K38" s="64" t="str">
        <f t="shared" si="1"/>
        <v>IMPORTANTE</v>
      </c>
      <c r="L38" s="65" t="s">
        <v>91</v>
      </c>
      <c r="M38" s="63" t="s">
        <v>114</v>
      </c>
      <c r="N38" s="4"/>
      <c r="O38" s="4"/>
      <c r="P38" s="3"/>
    </row>
    <row r="39" spans="1:16" ht="47.45" customHeight="1">
      <c r="A39" s="37" t="s">
        <v>85</v>
      </c>
      <c r="B39" s="37" t="s">
        <v>126</v>
      </c>
      <c r="C39" s="1" t="s">
        <v>87</v>
      </c>
      <c r="D39" s="37" t="s">
        <v>66</v>
      </c>
      <c r="E39" s="37" t="s">
        <v>131</v>
      </c>
      <c r="F39" s="37" t="s">
        <v>132</v>
      </c>
      <c r="G39" s="37" t="s">
        <v>133</v>
      </c>
      <c r="H39" s="1">
        <v>4</v>
      </c>
      <c r="I39" s="1">
        <v>4</v>
      </c>
      <c r="J39" s="40">
        <f t="shared" si="0"/>
        <v>16</v>
      </c>
      <c r="K39" s="64" t="str">
        <f t="shared" si="1"/>
        <v>INTOLERABLE</v>
      </c>
      <c r="L39" s="65" t="s">
        <v>91</v>
      </c>
      <c r="M39" s="63" t="s">
        <v>134</v>
      </c>
      <c r="N39" s="4"/>
      <c r="O39" s="4"/>
      <c r="P39" s="3"/>
    </row>
    <row r="40" spans="1:16" ht="47.45" customHeight="1">
      <c r="A40" s="37" t="s">
        <v>85</v>
      </c>
      <c r="B40" s="37" t="s">
        <v>126</v>
      </c>
      <c r="C40" s="1" t="s">
        <v>87</v>
      </c>
      <c r="D40" s="37" t="s">
        <v>66</v>
      </c>
      <c r="E40" s="37" t="s">
        <v>131</v>
      </c>
      <c r="F40" s="37" t="s">
        <v>132</v>
      </c>
      <c r="G40" s="37" t="s">
        <v>133</v>
      </c>
      <c r="H40" s="1">
        <v>4</v>
      </c>
      <c r="I40" s="1">
        <v>4</v>
      </c>
      <c r="J40" s="40">
        <f t="shared" si="0"/>
        <v>16</v>
      </c>
      <c r="K40" s="64" t="str">
        <f t="shared" si="1"/>
        <v>INTOLERABLE</v>
      </c>
      <c r="L40" s="65" t="s">
        <v>91</v>
      </c>
      <c r="M40" s="63" t="s">
        <v>135</v>
      </c>
      <c r="N40" s="4"/>
      <c r="O40" s="4"/>
      <c r="P40" s="3"/>
    </row>
    <row r="41" spans="1:16" ht="47.45" customHeight="1">
      <c r="A41" s="37" t="s">
        <v>85</v>
      </c>
      <c r="B41" s="37" t="s">
        <v>126</v>
      </c>
      <c r="C41" s="1" t="s">
        <v>87</v>
      </c>
      <c r="D41" s="37" t="s">
        <v>65</v>
      </c>
      <c r="E41" s="37" t="s">
        <v>136</v>
      </c>
      <c r="F41" s="37" t="s">
        <v>137</v>
      </c>
      <c r="G41" s="37" t="s">
        <v>138</v>
      </c>
      <c r="H41" s="1">
        <v>2</v>
      </c>
      <c r="I41" s="1">
        <v>4</v>
      </c>
      <c r="J41" s="40">
        <f t="shared" si="0"/>
        <v>8</v>
      </c>
      <c r="K41" s="64" t="str">
        <f t="shared" si="1"/>
        <v>IMPORTANTE</v>
      </c>
      <c r="L41" s="65" t="s">
        <v>91</v>
      </c>
      <c r="M41" s="63" t="s">
        <v>139</v>
      </c>
      <c r="N41" s="4"/>
      <c r="O41" s="4"/>
      <c r="P41" s="3"/>
    </row>
    <row r="42" spans="1:16" ht="47.45" customHeight="1">
      <c r="A42" s="37" t="s">
        <v>85</v>
      </c>
      <c r="B42" s="37" t="s">
        <v>126</v>
      </c>
      <c r="C42" s="1" t="s">
        <v>87</v>
      </c>
      <c r="D42" s="37" t="s">
        <v>65</v>
      </c>
      <c r="E42" s="37" t="s">
        <v>136</v>
      </c>
      <c r="F42" s="37" t="s">
        <v>137</v>
      </c>
      <c r="G42" s="37" t="s">
        <v>138</v>
      </c>
      <c r="H42" s="1">
        <v>2</v>
      </c>
      <c r="I42" s="1">
        <v>4</v>
      </c>
      <c r="J42" s="40">
        <f t="shared" si="0"/>
        <v>8</v>
      </c>
      <c r="K42" s="64" t="str">
        <f t="shared" si="1"/>
        <v>IMPORTANTE</v>
      </c>
      <c r="L42" s="65" t="s">
        <v>91</v>
      </c>
      <c r="M42" s="63" t="s">
        <v>140</v>
      </c>
      <c r="N42" s="4"/>
      <c r="O42" s="4"/>
      <c r="P42" s="3"/>
    </row>
    <row r="43" spans="1:16" ht="47.45" customHeight="1">
      <c r="A43" s="37" t="s">
        <v>85</v>
      </c>
      <c r="B43" s="37" t="s">
        <v>126</v>
      </c>
      <c r="C43" s="1" t="s">
        <v>87</v>
      </c>
      <c r="D43" s="37" t="s">
        <v>65</v>
      </c>
      <c r="E43" s="37" t="s">
        <v>141</v>
      </c>
      <c r="F43" s="37" t="s">
        <v>137</v>
      </c>
      <c r="G43" s="37" t="s">
        <v>142</v>
      </c>
      <c r="H43" s="1">
        <v>4</v>
      </c>
      <c r="I43" s="1">
        <v>2</v>
      </c>
      <c r="J43" s="40">
        <f t="shared" si="0"/>
        <v>8</v>
      </c>
      <c r="K43" s="64" t="str">
        <f t="shared" si="1"/>
        <v>IMPORTANTE</v>
      </c>
      <c r="L43" s="65" t="s">
        <v>91</v>
      </c>
      <c r="M43" s="63" t="s">
        <v>143</v>
      </c>
      <c r="N43" s="4"/>
      <c r="O43" s="4"/>
      <c r="P43" s="3"/>
    </row>
    <row r="44" spans="1:16" ht="47.45" customHeight="1">
      <c r="A44" s="37" t="s">
        <v>85</v>
      </c>
      <c r="B44" s="37" t="s">
        <v>126</v>
      </c>
      <c r="C44" s="1" t="s">
        <v>87</v>
      </c>
      <c r="D44" s="37" t="s">
        <v>65</v>
      </c>
      <c r="E44" s="37" t="s">
        <v>144</v>
      </c>
      <c r="F44" s="37" t="s">
        <v>137</v>
      </c>
      <c r="G44" s="37" t="s">
        <v>145</v>
      </c>
      <c r="H44" s="1">
        <v>4</v>
      </c>
      <c r="I44" s="1">
        <v>2</v>
      </c>
      <c r="J44" s="40">
        <f t="shared" si="0"/>
        <v>8</v>
      </c>
      <c r="K44" s="64" t="str">
        <f t="shared" si="1"/>
        <v>IMPORTANTE</v>
      </c>
      <c r="L44" s="65" t="s">
        <v>91</v>
      </c>
      <c r="M44" s="63" t="s">
        <v>146</v>
      </c>
      <c r="N44" s="4"/>
      <c r="O44" s="4"/>
      <c r="P44" s="3"/>
    </row>
    <row r="45" spans="1:16" ht="47.45" customHeight="1">
      <c r="A45" s="37" t="s">
        <v>85</v>
      </c>
      <c r="B45" s="37" t="s">
        <v>126</v>
      </c>
      <c r="C45" s="1" t="s">
        <v>87</v>
      </c>
      <c r="D45" s="37" t="s">
        <v>65</v>
      </c>
      <c r="E45" s="37" t="s">
        <v>147</v>
      </c>
      <c r="F45" s="37" t="s">
        <v>137</v>
      </c>
      <c r="G45" s="37" t="s">
        <v>145</v>
      </c>
      <c r="H45" s="1">
        <v>4</v>
      </c>
      <c r="I45" s="1">
        <v>2</v>
      </c>
      <c r="J45" s="40">
        <f t="shared" si="0"/>
        <v>8</v>
      </c>
      <c r="K45" s="64" t="str">
        <f t="shared" si="1"/>
        <v>IMPORTANTE</v>
      </c>
      <c r="L45" s="65" t="s">
        <v>91</v>
      </c>
      <c r="M45" s="63" t="s">
        <v>146</v>
      </c>
      <c r="N45" s="4"/>
      <c r="O45" s="4"/>
      <c r="P45" s="3"/>
    </row>
    <row r="46" spans="1:16" ht="47.45" customHeight="1">
      <c r="A46" s="37" t="s">
        <v>85</v>
      </c>
      <c r="B46" s="37" t="s">
        <v>126</v>
      </c>
      <c r="C46" s="1" t="s">
        <v>87</v>
      </c>
      <c r="D46" s="37" t="s">
        <v>65</v>
      </c>
      <c r="E46" s="37" t="s">
        <v>148</v>
      </c>
      <c r="F46" s="37" t="s">
        <v>137</v>
      </c>
      <c r="G46" s="37" t="s">
        <v>145</v>
      </c>
      <c r="H46" s="1">
        <v>4</v>
      </c>
      <c r="I46" s="1">
        <v>2</v>
      </c>
      <c r="J46" s="40">
        <f t="shared" si="0"/>
        <v>8</v>
      </c>
      <c r="K46" s="64" t="str">
        <f t="shared" si="1"/>
        <v>IMPORTANTE</v>
      </c>
      <c r="L46" s="65" t="s">
        <v>91</v>
      </c>
      <c r="M46" s="63" t="s">
        <v>149</v>
      </c>
      <c r="N46" s="4"/>
      <c r="O46" s="4"/>
      <c r="P46" s="3"/>
    </row>
    <row r="47" spans="1:16" ht="47.45" customHeight="1">
      <c r="A47" s="37" t="s">
        <v>85</v>
      </c>
      <c r="B47" s="37" t="s">
        <v>126</v>
      </c>
      <c r="C47" s="1" t="s">
        <v>87</v>
      </c>
      <c r="D47" s="37" t="s">
        <v>65</v>
      </c>
      <c r="E47" s="37" t="s">
        <v>150</v>
      </c>
      <c r="F47" s="37" t="s">
        <v>151</v>
      </c>
      <c r="G47" s="37" t="s">
        <v>152</v>
      </c>
      <c r="H47" s="1">
        <v>4</v>
      </c>
      <c r="I47" s="1">
        <v>2</v>
      </c>
      <c r="J47" s="40">
        <f t="shared" si="0"/>
        <v>8</v>
      </c>
      <c r="K47" s="64" t="str">
        <f t="shared" si="1"/>
        <v>IMPORTANTE</v>
      </c>
      <c r="L47" s="65" t="s">
        <v>91</v>
      </c>
      <c r="M47" s="63" t="s">
        <v>139</v>
      </c>
      <c r="N47" s="4"/>
      <c r="O47" s="4"/>
      <c r="P47" s="3"/>
    </row>
    <row r="48" spans="1:16" ht="47.45" customHeight="1">
      <c r="A48" s="37" t="s">
        <v>85</v>
      </c>
      <c r="B48" s="37" t="s">
        <v>126</v>
      </c>
      <c r="C48" s="1" t="s">
        <v>87</v>
      </c>
      <c r="D48" s="37" t="s">
        <v>65</v>
      </c>
      <c r="E48" s="37" t="s">
        <v>153</v>
      </c>
      <c r="F48" s="37" t="s">
        <v>151</v>
      </c>
      <c r="G48" s="37" t="s">
        <v>145</v>
      </c>
      <c r="H48" s="1">
        <v>4</v>
      </c>
      <c r="I48" s="1">
        <v>2</v>
      </c>
      <c r="J48" s="40">
        <f t="shared" si="0"/>
        <v>8</v>
      </c>
      <c r="K48" s="64" t="str">
        <f t="shared" si="1"/>
        <v>IMPORTANTE</v>
      </c>
      <c r="L48" s="65" t="s">
        <v>91</v>
      </c>
      <c r="M48" s="63" t="s">
        <v>140</v>
      </c>
      <c r="N48" s="4"/>
      <c r="O48" s="4"/>
      <c r="P48" s="3"/>
    </row>
    <row r="49" spans="1:16" ht="47.45" customHeight="1">
      <c r="A49" s="37" t="s">
        <v>85</v>
      </c>
      <c r="B49" s="37" t="s">
        <v>126</v>
      </c>
      <c r="C49" s="1" t="s">
        <v>87</v>
      </c>
      <c r="D49" s="37" t="s">
        <v>65</v>
      </c>
      <c r="E49" s="37" t="s">
        <v>154</v>
      </c>
      <c r="F49" s="37" t="s">
        <v>151</v>
      </c>
      <c r="G49" s="37" t="s">
        <v>145</v>
      </c>
      <c r="H49" s="1">
        <v>4</v>
      </c>
      <c r="I49" s="1">
        <v>2</v>
      </c>
      <c r="J49" s="40">
        <f t="shared" si="0"/>
        <v>8</v>
      </c>
      <c r="K49" s="64" t="str">
        <f t="shared" si="1"/>
        <v>IMPORTANTE</v>
      </c>
      <c r="L49" s="65" t="s">
        <v>91</v>
      </c>
      <c r="M49" s="63" t="s">
        <v>140</v>
      </c>
      <c r="N49" s="4"/>
      <c r="O49" s="4"/>
      <c r="P49" s="3"/>
    </row>
    <row r="50" spans="1:16" ht="47.45" customHeight="1">
      <c r="A50" s="37" t="s">
        <v>85</v>
      </c>
      <c r="B50" s="37" t="s">
        <v>126</v>
      </c>
      <c r="C50" s="1" t="s">
        <v>87</v>
      </c>
      <c r="D50" s="37" t="s">
        <v>65</v>
      </c>
      <c r="E50" s="37" t="s">
        <v>155</v>
      </c>
      <c r="F50" s="37" t="s">
        <v>156</v>
      </c>
      <c r="G50" s="37" t="s">
        <v>145</v>
      </c>
      <c r="H50" s="1">
        <v>4</v>
      </c>
      <c r="I50" s="1">
        <v>2</v>
      </c>
      <c r="J50" s="40">
        <f t="shared" si="0"/>
        <v>8</v>
      </c>
      <c r="K50" s="64" t="str">
        <f t="shared" si="1"/>
        <v>IMPORTANTE</v>
      </c>
      <c r="L50" s="65" t="s">
        <v>91</v>
      </c>
      <c r="M50" s="63" t="s">
        <v>157</v>
      </c>
      <c r="N50" s="4"/>
      <c r="O50" s="4"/>
      <c r="P50" s="3"/>
    </row>
    <row r="51" spans="1:16" ht="47.45" customHeight="1">
      <c r="A51" s="37" t="s">
        <v>85</v>
      </c>
      <c r="B51" s="37" t="s">
        <v>126</v>
      </c>
      <c r="C51" s="1" t="s">
        <v>87</v>
      </c>
      <c r="D51" s="37" t="s">
        <v>65</v>
      </c>
      <c r="E51" s="37" t="s">
        <v>158</v>
      </c>
      <c r="F51" s="37" t="s">
        <v>156</v>
      </c>
      <c r="G51" s="37" t="s">
        <v>145</v>
      </c>
      <c r="H51" s="1">
        <v>4</v>
      </c>
      <c r="I51" s="1">
        <v>2</v>
      </c>
      <c r="J51" s="40">
        <f t="shared" si="0"/>
        <v>8</v>
      </c>
      <c r="K51" s="64" t="str">
        <f t="shared" si="1"/>
        <v>IMPORTANTE</v>
      </c>
      <c r="L51" s="65" t="s">
        <v>91</v>
      </c>
      <c r="M51" s="63" t="s">
        <v>159</v>
      </c>
      <c r="N51" s="4"/>
      <c r="O51" s="4"/>
      <c r="P51" s="3"/>
    </row>
    <row r="52" spans="1:16" ht="47.45" customHeight="1">
      <c r="A52" s="37" t="s">
        <v>85</v>
      </c>
      <c r="B52" s="37" t="s">
        <v>126</v>
      </c>
      <c r="C52" s="1" t="s">
        <v>87</v>
      </c>
      <c r="D52" s="37" t="s">
        <v>65</v>
      </c>
      <c r="E52" s="37" t="s">
        <v>160</v>
      </c>
      <c r="F52" s="37" t="s">
        <v>161</v>
      </c>
      <c r="G52" s="37" t="s">
        <v>162</v>
      </c>
      <c r="H52" s="1">
        <v>4</v>
      </c>
      <c r="I52" s="1">
        <v>2</v>
      </c>
      <c r="J52" s="40">
        <f t="shared" si="0"/>
        <v>8</v>
      </c>
      <c r="K52" s="64" t="str">
        <f t="shared" si="1"/>
        <v>IMPORTANTE</v>
      </c>
      <c r="L52" s="65" t="s">
        <v>91</v>
      </c>
      <c r="M52" s="63" t="s">
        <v>163</v>
      </c>
      <c r="N52" s="4"/>
      <c r="O52" s="4"/>
      <c r="P52" s="3"/>
    </row>
    <row r="53" spans="1:16" ht="47.45" customHeight="1">
      <c r="A53" s="37" t="s">
        <v>85</v>
      </c>
      <c r="B53" s="37" t="s">
        <v>126</v>
      </c>
      <c r="C53" s="1" t="s">
        <v>87</v>
      </c>
      <c r="D53" s="37" t="s">
        <v>65</v>
      </c>
      <c r="E53" s="37" t="s">
        <v>164</v>
      </c>
      <c r="F53" s="37" t="s">
        <v>161</v>
      </c>
      <c r="G53" s="37" t="s">
        <v>162</v>
      </c>
      <c r="H53" s="1">
        <v>4</v>
      </c>
      <c r="I53" s="1">
        <v>2</v>
      </c>
      <c r="J53" s="40">
        <f t="shared" si="0"/>
        <v>8</v>
      </c>
      <c r="K53" s="64" t="str">
        <f t="shared" si="1"/>
        <v>IMPORTANTE</v>
      </c>
      <c r="L53" s="65" t="s">
        <v>91</v>
      </c>
      <c r="M53" s="63" t="s">
        <v>157</v>
      </c>
      <c r="N53" s="4"/>
      <c r="O53" s="4"/>
      <c r="P53" s="3"/>
    </row>
    <row r="54" spans="1:16" ht="47.45" customHeight="1">
      <c r="A54" s="37" t="s">
        <v>85</v>
      </c>
      <c r="B54" s="37" t="s">
        <v>126</v>
      </c>
      <c r="C54" s="1" t="s">
        <v>87</v>
      </c>
      <c r="D54" s="37" t="s">
        <v>65</v>
      </c>
      <c r="E54" s="37" t="s">
        <v>165</v>
      </c>
      <c r="F54" s="37" t="s">
        <v>161</v>
      </c>
      <c r="G54" s="37" t="s">
        <v>166</v>
      </c>
      <c r="H54" s="1">
        <v>4</v>
      </c>
      <c r="I54" s="1">
        <v>2</v>
      </c>
      <c r="J54" s="40">
        <f t="shared" si="0"/>
        <v>8</v>
      </c>
      <c r="K54" s="64" t="str">
        <f t="shared" si="1"/>
        <v>IMPORTANTE</v>
      </c>
      <c r="L54" s="65" t="s">
        <v>91</v>
      </c>
      <c r="M54" s="63" t="s">
        <v>167</v>
      </c>
      <c r="N54" s="4"/>
      <c r="O54" s="4"/>
      <c r="P54" s="3"/>
    </row>
    <row r="55" spans="1:16" ht="47.45" customHeight="1">
      <c r="A55" s="37" t="s">
        <v>85</v>
      </c>
      <c r="B55" s="37" t="s">
        <v>126</v>
      </c>
      <c r="C55" s="1" t="s">
        <v>87</v>
      </c>
      <c r="D55" s="37" t="s">
        <v>65</v>
      </c>
      <c r="E55" s="37" t="s">
        <v>168</v>
      </c>
      <c r="F55" s="37" t="s">
        <v>169</v>
      </c>
      <c r="G55" s="37" t="s">
        <v>142</v>
      </c>
      <c r="H55" s="1">
        <v>4</v>
      </c>
      <c r="I55" s="1">
        <v>2</v>
      </c>
      <c r="J55" s="40">
        <f t="shared" si="0"/>
        <v>8</v>
      </c>
      <c r="K55" s="64" t="str">
        <f t="shared" si="1"/>
        <v>IMPORTANTE</v>
      </c>
      <c r="L55" s="65" t="s">
        <v>91</v>
      </c>
      <c r="M55" s="63" t="s">
        <v>170</v>
      </c>
      <c r="N55" s="4"/>
      <c r="O55" s="4"/>
      <c r="P55" s="3"/>
    </row>
    <row r="56" spans="1:16" ht="47.45" customHeight="1">
      <c r="A56" s="37" t="s">
        <v>171</v>
      </c>
      <c r="B56" s="37" t="s">
        <v>172</v>
      </c>
      <c r="C56" s="1" t="s">
        <v>87</v>
      </c>
      <c r="D56" s="37" t="s">
        <v>65</v>
      </c>
      <c r="E56" s="37" t="s">
        <v>173</v>
      </c>
      <c r="F56" s="37" t="s">
        <v>89</v>
      </c>
      <c r="G56" s="37" t="s">
        <v>90</v>
      </c>
      <c r="H56" s="1">
        <v>4</v>
      </c>
      <c r="I56" s="1">
        <v>2</v>
      </c>
      <c r="J56" s="40">
        <f t="shared" si="0"/>
        <v>8</v>
      </c>
      <c r="K56" s="64" t="str">
        <f t="shared" si="1"/>
        <v>IMPORTANTE</v>
      </c>
      <c r="L56" s="65" t="s">
        <v>91</v>
      </c>
      <c r="M56" s="63" t="s">
        <v>92</v>
      </c>
      <c r="N56" s="4"/>
      <c r="O56" s="4"/>
      <c r="P56" s="3"/>
    </row>
    <row r="57" spans="1:16" ht="47.45" customHeight="1">
      <c r="A57" s="37" t="s">
        <v>171</v>
      </c>
      <c r="B57" s="37" t="s">
        <v>172</v>
      </c>
      <c r="C57" s="1" t="s">
        <v>87</v>
      </c>
      <c r="D57" s="37" t="s">
        <v>65</v>
      </c>
      <c r="E57" s="37" t="s">
        <v>88</v>
      </c>
      <c r="F57" s="37" t="s">
        <v>89</v>
      </c>
      <c r="G57" s="37" t="s">
        <v>90</v>
      </c>
      <c r="H57" s="1">
        <v>4</v>
      </c>
      <c r="I57" s="1">
        <v>2</v>
      </c>
      <c r="J57" s="40">
        <f t="shared" si="0"/>
        <v>8</v>
      </c>
      <c r="K57" s="64" t="str">
        <f t="shared" si="1"/>
        <v>IMPORTANTE</v>
      </c>
      <c r="L57" s="65" t="s">
        <v>91</v>
      </c>
      <c r="M57" s="63" t="s">
        <v>101</v>
      </c>
      <c r="N57" s="4"/>
      <c r="O57" s="4"/>
      <c r="P57" s="3"/>
    </row>
    <row r="58" spans="1:16" ht="47.45" customHeight="1">
      <c r="A58" s="37" t="s">
        <v>171</v>
      </c>
      <c r="B58" s="37" t="s">
        <v>172</v>
      </c>
      <c r="C58" s="1" t="s">
        <v>87</v>
      </c>
      <c r="D58" s="37" t="s">
        <v>65</v>
      </c>
      <c r="E58" s="37" t="s">
        <v>93</v>
      </c>
      <c r="F58" s="37" t="s">
        <v>89</v>
      </c>
      <c r="G58" s="37" t="s">
        <v>90</v>
      </c>
      <c r="H58" s="1">
        <v>4</v>
      </c>
      <c r="I58" s="1">
        <v>2</v>
      </c>
      <c r="J58" s="40">
        <f t="shared" si="0"/>
        <v>8</v>
      </c>
      <c r="K58" s="64" t="str">
        <f t="shared" si="1"/>
        <v>IMPORTANTE</v>
      </c>
      <c r="L58" s="65" t="s">
        <v>91</v>
      </c>
      <c r="M58" s="63" t="s">
        <v>94</v>
      </c>
      <c r="N58" s="4"/>
      <c r="O58" s="4"/>
      <c r="P58" s="3"/>
    </row>
    <row r="59" spans="1:16" ht="47.45" customHeight="1">
      <c r="A59" s="37" t="s">
        <v>171</v>
      </c>
      <c r="B59" s="37" t="s">
        <v>172</v>
      </c>
      <c r="C59" s="1" t="s">
        <v>87</v>
      </c>
      <c r="D59" s="37" t="s">
        <v>65</v>
      </c>
      <c r="E59" s="37" t="s">
        <v>93</v>
      </c>
      <c r="F59" s="37" t="s">
        <v>89</v>
      </c>
      <c r="G59" s="37" t="s">
        <v>90</v>
      </c>
      <c r="H59" s="1">
        <v>4</v>
      </c>
      <c r="I59" s="1">
        <v>2</v>
      </c>
      <c r="J59" s="40">
        <f t="shared" si="0"/>
        <v>8</v>
      </c>
      <c r="K59" s="64" t="str">
        <f t="shared" si="1"/>
        <v>IMPORTANTE</v>
      </c>
      <c r="L59" s="65" t="s">
        <v>91</v>
      </c>
      <c r="M59" s="63" t="s">
        <v>95</v>
      </c>
      <c r="N59" s="4"/>
      <c r="O59" s="4"/>
      <c r="P59" s="3"/>
    </row>
    <row r="60" spans="1:16" ht="47.45" customHeight="1">
      <c r="A60" s="37" t="s">
        <v>171</v>
      </c>
      <c r="B60" s="37" t="s">
        <v>172</v>
      </c>
      <c r="C60" s="1" t="s">
        <v>87</v>
      </c>
      <c r="D60" s="37" t="s">
        <v>65</v>
      </c>
      <c r="E60" s="37" t="s">
        <v>96</v>
      </c>
      <c r="F60" s="37" t="s">
        <v>89</v>
      </c>
      <c r="G60" s="37" t="s">
        <v>90</v>
      </c>
      <c r="H60" s="1">
        <v>4</v>
      </c>
      <c r="I60" s="1">
        <v>2</v>
      </c>
      <c r="J60" s="40">
        <f t="shared" si="0"/>
        <v>8</v>
      </c>
      <c r="K60" s="64" t="str">
        <f t="shared" si="1"/>
        <v>IMPORTANTE</v>
      </c>
      <c r="L60" s="65" t="s">
        <v>91</v>
      </c>
      <c r="M60" s="63" t="s">
        <v>97</v>
      </c>
      <c r="N60" s="4"/>
      <c r="O60" s="4"/>
      <c r="P60" s="3"/>
    </row>
    <row r="61" spans="1:16" ht="47.45" customHeight="1">
      <c r="A61" s="37" t="s">
        <v>171</v>
      </c>
      <c r="B61" s="37" t="s">
        <v>172</v>
      </c>
      <c r="C61" s="1" t="s">
        <v>87</v>
      </c>
      <c r="D61" s="37" t="s">
        <v>65</v>
      </c>
      <c r="E61" s="37" t="s">
        <v>173</v>
      </c>
      <c r="F61" s="37" t="s">
        <v>174</v>
      </c>
      <c r="G61" s="37" t="s">
        <v>175</v>
      </c>
      <c r="H61" s="1">
        <v>4</v>
      </c>
      <c r="I61" s="1">
        <v>2</v>
      </c>
      <c r="J61" s="40">
        <f t="shared" si="0"/>
        <v>8</v>
      </c>
      <c r="K61" s="64" t="str">
        <f t="shared" si="1"/>
        <v>IMPORTANTE</v>
      </c>
      <c r="L61" s="65" t="s">
        <v>91</v>
      </c>
      <c r="M61" s="63" t="s">
        <v>92</v>
      </c>
      <c r="N61" s="4"/>
      <c r="O61" s="4"/>
      <c r="P61" s="3"/>
    </row>
    <row r="62" spans="1:16" ht="47.45" customHeight="1">
      <c r="A62" s="37" t="s">
        <v>171</v>
      </c>
      <c r="B62" s="37" t="s">
        <v>172</v>
      </c>
      <c r="C62" s="1" t="s">
        <v>87</v>
      </c>
      <c r="D62" s="37" t="s">
        <v>65</v>
      </c>
      <c r="E62" s="37" t="s">
        <v>176</v>
      </c>
      <c r="F62" s="37" t="s">
        <v>174</v>
      </c>
      <c r="G62" s="37" t="s">
        <v>175</v>
      </c>
      <c r="H62" s="1">
        <v>4</v>
      </c>
      <c r="I62" s="1">
        <v>2</v>
      </c>
      <c r="J62" s="40">
        <f t="shared" si="0"/>
        <v>8</v>
      </c>
      <c r="K62" s="64" t="str">
        <f t="shared" si="1"/>
        <v>IMPORTANTE</v>
      </c>
      <c r="L62" s="65" t="s">
        <v>91</v>
      </c>
      <c r="M62" s="63" t="s">
        <v>92</v>
      </c>
      <c r="N62" s="4"/>
      <c r="O62" s="4"/>
      <c r="P62" s="3"/>
    </row>
    <row r="63" spans="1:16" ht="47.45" customHeight="1">
      <c r="A63" s="37" t="s">
        <v>171</v>
      </c>
      <c r="B63" s="37" t="s">
        <v>172</v>
      </c>
      <c r="C63" s="1" t="s">
        <v>87</v>
      </c>
      <c r="D63" s="37" t="s">
        <v>65</v>
      </c>
      <c r="E63" s="37" t="s">
        <v>88</v>
      </c>
      <c r="F63" s="37" t="s">
        <v>174</v>
      </c>
      <c r="G63" s="37" t="s">
        <v>175</v>
      </c>
      <c r="H63" s="1">
        <v>4</v>
      </c>
      <c r="I63" s="1">
        <v>2</v>
      </c>
      <c r="J63" s="40">
        <f t="shared" si="0"/>
        <v>8</v>
      </c>
      <c r="K63" s="64" t="str">
        <f t="shared" si="1"/>
        <v>IMPORTANTE</v>
      </c>
      <c r="L63" s="65" t="s">
        <v>100</v>
      </c>
      <c r="M63" s="63" t="s">
        <v>95</v>
      </c>
      <c r="N63" s="4"/>
      <c r="O63" s="4"/>
      <c r="P63" s="3"/>
    </row>
    <row r="64" spans="1:16" ht="47.45" customHeight="1">
      <c r="A64" s="37" t="s">
        <v>171</v>
      </c>
      <c r="B64" s="37" t="s">
        <v>172</v>
      </c>
      <c r="C64" s="1" t="s">
        <v>87</v>
      </c>
      <c r="D64" s="37" t="s">
        <v>65</v>
      </c>
      <c r="E64" s="37" t="s">
        <v>177</v>
      </c>
      <c r="F64" s="37" t="s">
        <v>174</v>
      </c>
      <c r="G64" s="37" t="s">
        <v>175</v>
      </c>
      <c r="H64" s="1">
        <v>2</v>
      </c>
      <c r="I64" s="1">
        <v>2</v>
      </c>
      <c r="J64" s="40">
        <f t="shared" si="0"/>
        <v>4</v>
      </c>
      <c r="K64" s="64" t="str">
        <f t="shared" si="1"/>
        <v>MODERADO</v>
      </c>
      <c r="L64" s="65" t="s">
        <v>91</v>
      </c>
      <c r="M64" s="63" t="s">
        <v>92</v>
      </c>
      <c r="N64" s="4"/>
      <c r="O64" s="4"/>
      <c r="P64" s="3"/>
    </row>
    <row r="65" spans="1:16" ht="47.45" customHeight="1">
      <c r="A65" s="37" t="s">
        <v>171</v>
      </c>
      <c r="B65" s="37" t="s">
        <v>172</v>
      </c>
      <c r="C65" s="1" t="s">
        <v>87</v>
      </c>
      <c r="D65" s="37" t="s">
        <v>65</v>
      </c>
      <c r="E65" s="37" t="s">
        <v>178</v>
      </c>
      <c r="F65" s="37" t="s">
        <v>179</v>
      </c>
      <c r="G65" s="37" t="s">
        <v>180</v>
      </c>
      <c r="H65" s="1">
        <v>4</v>
      </c>
      <c r="I65" s="1">
        <v>2</v>
      </c>
      <c r="J65" s="40">
        <f t="shared" si="0"/>
        <v>8</v>
      </c>
      <c r="K65" s="64" t="str">
        <f t="shared" si="1"/>
        <v>IMPORTANTE</v>
      </c>
      <c r="L65" s="65" t="s">
        <v>91</v>
      </c>
      <c r="M65" s="63" t="s">
        <v>181</v>
      </c>
      <c r="N65" s="4"/>
      <c r="O65" s="4"/>
      <c r="P65" s="3"/>
    </row>
    <row r="66" spans="1:16" ht="47.45" customHeight="1">
      <c r="A66" s="37" t="s">
        <v>171</v>
      </c>
      <c r="B66" s="37" t="s">
        <v>172</v>
      </c>
      <c r="C66" s="1" t="s">
        <v>87</v>
      </c>
      <c r="D66" s="37" t="s">
        <v>65</v>
      </c>
      <c r="E66" s="37" t="s">
        <v>176</v>
      </c>
      <c r="F66" s="37" t="s">
        <v>179</v>
      </c>
      <c r="G66" s="37" t="s">
        <v>180</v>
      </c>
      <c r="H66" s="1">
        <v>4</v>
      </c>
      <c r="I66" s="1">
        <v>2</v>
      </c>
      <c r="J66" s="40">
        <f t="shared" si="0"/>
        <v>8</v>
      </c>
      <c r="K66" s="64" t="str">
        <f t="shared" si="1"/>
        <v>IMPORTANTE</v>
      </c>
      <c r="L66" s="65" t="s">
        <v>100</v>
      </c>
      <c r="M66" s="63" t="s">
        <v>182</v>
      </c>
      <c r="N66" s="4"/>
      <c r="O66" s="4"/>
      <c r="P66" s="3"/>
    </row>
    <row r="67" spans="1:16" ht="47.45" customHeight="1">
      <c r="A67" s="37" t="s">
        <v>171</v>
      </c>
      <c r="B67" s="37" t="s">
        <v>172</v>
      </c>
      <c r="C67" s="1" t="s">
        <v>87</v>
      </c>
      <c r="D67" s="37" t="s">
        <v>65</v>
      </c>
      <c r="E67" s="37" t="s">
        <v>183</v>
      </c>
      <c r="F67" s="37" t="s">
        <v>184</v>
      </c>
      <c r="G67" s="37" t="s">
        <v>185</v>
      </c>
      <c r="H67" s="1">
        <v>4</v>
      </c>
      <c r="I67" s="1">
        <v>4</v>
      </c>
      <c r="J67" s="40">
        <f t="shared" si="0"/>
        <v>16</v>
      </c>
      <c r="K67" s="64" t="str">
        <f t="shared" si="1"/>
        <v>INTOLERABLE</v>
      </c>
      <c r="L67" s="65" t="s">
        <v>91</v>
      </c>
      <c r="M67" s="63" t="s">
        <v>186</v>
      </c>
      <c r="N67" s="4"/>
      <c r="O67" s="4"/>
      <c r="P67" s="3"/>
    </row>
    <row r="68" spans="1:16" ht="47.45" customHeight="1">
      <c r="A68" s="37" t="s">
        <v>171</v>
      </c>
      <c r="B68" s="37" t="s">
        <v>172</v>
      </c>
      <c r="C68" s="1" t="s">
        <v>87</v>
      </c>
      <c r="D68" s="37" t="s">
        <v>65</v>
      </c>
      <c r="E68" s="37" t="s">
        <v>187</v>
      </c>
      <c r="F68" s="37" t="s">
        <v>188</v>
      </c>
      <c r="G68" s="37" t="s">
        <v>189</v>
      </c>
      <c r="H68" s="1">
        <v>2</v>
      </c>
      <c r="I68" s="1">
        <v>4</v>
      </c>
      <c r="J68" s="40">
        <f t="shared" si="0"/>
        <v>8</v>
      </c>
      <c r="K68" s="64" t="str">
        <f t="shared" si="1"/>
        <v>IMPORTANTE</v>
      </c>
      <c r="L68" s="65" t="s">
        <v>91</v>
      </c>
      <c r="M68" s="63" t="s">
        <v>190</v>
      </c>
      <c r="N68" s="4"/>
      <c r="O68" s="4"/>
      <c r="P68" s="3"/>
    </row>
    <row r="69" spans="1:16" ht="47.45" customHeight="1">
      <c r="A69" s="37" t="s">
        <v>171</v>
      </c>
      <c r="B69" s="37" t="s">
        <v>172</v>
      </c>
      <c r="C69" s="1" t="s">
        <v>87</v>
      </c>
      <c r="D69" s="37" t="s">
        <v>65</v>
      </c>
      <c r="E69" s="37" t="s">
        <v>187</v>
      </c>
      <c r="F69" s="37" t="s">
        <v>188</v>
      </c>
      <c r="G69" s="37" t="s">
        <v>189</v>
      </c>
      <c r="H69" s="1">
        <v>2</v>
      </c>
      <c r="I69" s="1">
        <v>4</v>
      </c>
      <c r="J69" s="40">
        <f t="shared" si="0"/>
        <v>8</v>
      </c>
      <c r="K69" s="64" t="str">
        <f t="shared" si="1"/>
        <v>IMPORTANTE</v>
      </c>
      <c r="L69" s="65" t="s">
        <v>91</v>
      </c>
      <c r="M69" s="63" t="s">
        <v>191</v>
      </c>
      <c r="N69" s="4"/>
      <c r="O69" s="4"/>
      <c r="P69" s="3"/>
    </row>
    <row r="70" spans="1:16" ht="47.45" customHeight="1">
      <c r="A70" s="37" t="s">
        <v>171</v>
      </c>
      <c r="B70" s="37" t="s">
        <v>172</v>
      </c>
      <c r="C70" s="1" t="s">
        <v>87</v>
      </c>
      <c r="D70" s="37" t="s">
        <v>66</v>
      </c>
      <c r="E70" s="37" t="s">
        <v>127</v>
      </c>
      <c r="F70" s="37" t="s">
        <v>128</v>
      </c>
      <c r="G70" s="37" t="s">
        <v>129</v>
      </c>
      <c r="H70" s="1">
        <v>4</v>
      </c>
      <c r="I70" s="1">
        <v>4</v>
      </c>
      <c r="J70" s="40">
        <f t="shared" si="0"/>
        <v>16</v>
      </c>
      <c r="K70" s="64" t="str">
        <f t="shared" si="1"/>
        <v>INTOLERABLE</v>
      </c>
      <c r="L70" s="65" t="s">
        <v>91</v>
      </c>
      <c r="M70" s="63" t="s">
        <v>135</v>
      </c>
      <c r="N70" s="4"/>
      <c r="O70" s="4"/>
      <c r="P70" s="3"/>
    </row>
    <row r="71" spans="1:16" ht="47.45" customHeight="1">
      <c r="A71" s="37" t="s">
        <v>171</v>
      </c>
      <c r="B71" s="37" t="s">
        <v>172</v>
      </c>
      <c r="C71" s="1" t="s">
        <v>87</v>
      </c>
      <c r="D71" s="37" t="s">
        <v>66</v>
      </c>
      <c r="E71" s="37" t="s">
        <v>130</v>
      </c>
      <c r="F71" s="37" t="s">
        <v>128</v>
      </c>
      <c r="G71" s="37" t="s">
        <v>129</v>
      </c>
      <c r="H71" s="1">
        <v>4</v>
      </c>
      <c r="I71" s="1">
        <v>4</v>
      </c>
      <c r="J71" s="40">
        <f t="shared" si="0"/>
        <v>16</v>
      </c>
      <c r="K71" s="64" t="str">
        <f t="shared" si="1"/>
        <v>INTOLERABLE</v>
      </c>
      <c r="L71" s="65" t="s">
        <v>91</v>
      </c>
      <c r="M71" s="63" t="s">
        <v>114</v>
      </c>
      <c r="N71" s="4"/>
      <c r="O71" s="4"/>
      <c r="P71" s="3"/>
    </row>
    <row r="72" spans="1:16" ht="47.45" customHeight="1">
      <c r="A72" s="37" t="s">
        <v>171</v>
      </c>
      <c r="B72" s="37" t="s">
        <v>172</v>
      </c>
      <c r="C72" s="1" t="s">
        <v>87</v>
      </c>
      <c r="D72" s="37" t="s">
        <v>66</v>
      </c>
      <c r="E72" s="37" t="s">
        <v>192</v>
      </c>
      <c r="F72" s="37" t="s">
        <v>128</v>
      </c>
      <c r="G72" s="37" t="s">
        <v>129</v>
      </c>
      <c r="H72" s="1">
        <v>4</v>
      </c>
      <c r="I72" s="1">
        <v>2</v>
      </c>
      <c r="J72" s="40">
        <f t="shared" si="0"/>
        <v>8</v>
      </c>
      <c r="K72" s="64" t="str">
        <f t="shared" si="1"/>
        <v>IMPORTANTE</v>
      </c>
      <c r="L72" s="65" t="s">
        <v>91</v>
      </c>
      <c r="M72" s="63" t="s">
        <v>135</v>
      </c>
      <c r="N72" s="4"/>
      <c r="O72" s="4"/>
      <c r="P72" s="3"/>
    </row>
    <row r="73" spans="1:16" ht="47.45" customHeight="1">
      <c r="A73" s="37" t="s">
        <v>171</v>
      </c>
      <c r="B73" s="37" t="s">
        <v>172</v>
      </c>
      <c r="C73" s="1" t="s">
        <v>87</v>
      </c>
      <c r="D73" s="37" t="s">
        <v>66</v>
      </c>
      <c r="E73" s="37" t="s">
        <v>193</v>
      </c>
      <c r="F73" s="37" t="s">
        <v>128</v>
      </c>
      <c r="G73" s="37" t="s">
        <v>129</v>
      </c>
      <c r="H73" s="1">
        <v>4</v>
      </c>
      <c r="I73" s="1">
        <v>4</v>
      </c>
      <c r="J73" s="40">
        <f t="shared" si="0"/>
        <v>16</v>
      </c>
      <c r="K73" s="64" t="str">
        <f t="shared" si="1"/>
        <v>INTOLERABLE</v>
      </c>
      <c r="L73" s="65" t="s">
        <v>91</v>
      </c>
      <c r="M73" s="63" t="s">
        <v>194</v>
      </c>
      <c r="N73" s="4"/>
      <c r="O73" s="4"/>
      <c r="P73" s="3"/>
    </row>
    <row r="74" spans="1:16" ht="47.45" customHeight="1">
      <c r="A74" s="37" t="s">
        <v>171</v>
      </c>
      <c r="B74" s="37" t="s">
        <v>172</v>
      </c>
      <c r="C74" s="1" t="s">
        <v>87</v>
      </c>
      <c r="D74" s="37" t="s">
        <v>67</v>
      </c>
      <c r="E74" s="37" t="s">
        <v>195</v>
      </c>
      <c r="F74" s="37" t="s">
        <v>196</v>
      </c>
      <c r="G74" s="37" t="s">
        <v>197</v>
      </c>
      <c r="H74" s="1">
        <v>4</v>
      </c>
      <c r="I74" s="1">
        <v>2</v>
      </c>
      <c r="J74" s="40">
        <f t="shared" si="0"/>
        <v>8</v>
      </c>
      <c r="K74" s="64" t="str">
        <f t="shared" si="1"/>
        <v>IMPORTANTE</v>
      </c>
      <c r="L74" s="65" t="s">
        <v>100</v>
      </c>
      <c r="M74" s="63" t="s">
        <v>95</v>
      </c>
      <c r="N74" s="4"/>
      <c r="O74" s="4"/>
      <c r="P74" s="3"/>
    </row>
    <row r="75" spans="1:16" ht="47.45" customHeight="1">
      <c r="A75" s="37" t="s">
        <v>171</v>
      </c>
      <c r="B75" s="37" t="s">
        <v>172</v>
      </c>
      <c r="C75" s="1" t="s">
        <v>87</v>
      </c>
      <c r="D75" s="37" t="s">
        <v>65</v>
      </c>
      <c r="E75" s="37" t="s">
        <v>103</v>
      </c>
      <c r="F75" s="37" t="s">
        <v>104</v>
      </c>
      <c r="G75" s="37" t="s">
        <v>105</v>
      </c>
      <c r="H75" s="1">
        <v>4</v>
      </c>
      <c r="I75" s="1">
        <v>4</v>
      </c>
      <c r="J75" s="40">
        <f t="shared" si="0"/>
        <v>16</v>
      </c>
      <c r="K75" s="64" t="str">
        <f t="shared" si="1"/>
        <v>INTOLERABLE</v>
      </c>
      <c r="L75" s="65" t="s">
        <v>91</v>
      </c>
      <c r="M75" s="63" t="s">
        <v>106</v>
      </c>
      <c r="N75" s="4"/>
      <c r="O75" s="4"/>
      <c r="P75" s="3"/>
    </row>
    <row r="76" spans="1:16" ht="47.45" customHeight="1">
      <c r="A76" s="37" t="s">
        <v>171</v>
      </c>
      <c r="B76" s="37" t="s">
        <v>172</v>
      </c>
      <c r="C76" s="1" t="s">
        <v>87</v>
      </c>
      <c r="D76" s="37" t="s">
        <v>65</v>
      </c>
      <c r="E76" s="37" t="s">
        <v>103</v>
      </c>
      <c r="F76" s="37" t="s">
        <v>104</v>
      </c>
      <c r="G76" s="37" t="s">
        <v>105</v>
      </c>
      <c r="H76" s="1">
        <v>4</v>
      </c>
      <c r="I76" s="1">
        <v>4</v>
      </c>
      <c r="J76" s="40">
        <f t="shared" si="0"/>
        <v>16</v>
      </c>
      <c r="K76" s="64" t="str">
        <f t="shared" si="1"/>
        <v>INTOLERABLE</v>
      </c>
      <c r="L76" s="65" t="s">
        <v>100</v>
      </c>
      <c r="M76" s="63" t="s">
        <v>107</v>
      </c>
      <c r="N76" s="4"/>
      <c r="O76" s="4"/>
      <c r="P76" s="3"/>
    </row>
    <row r="77" spans="1:16" ht="47.45" customHeight="1">
      <c r="A77" s="37" t="s">
        <v>171</v>
      </c>
      <c r="B77" s="37" t="s">
        <v>172</v>
      </c>
      <c r="C77" s="1" t="s">
        <v>87</v>
      </c>
      <c r="D77" s="37" t="s">
        <v>65</v>
      </c>
      <c r="E77" s="37" t="s">
        <v>111</v>
      </c>
      <c r="F77" s="37" t="s">
        <v>104</v>
      </c>
      <c r="G77" s="37" t="s">
        <v>105</v>
      </c>
      <c r="H77" s="1">
        <v>4</v>
      </c>
      <c r="I77" s="1">
        <v>2</v>
      </c>
      <c r="J77" s="40">
        <f t="shared" si="0"/>
        <v>8</v>
      </c>
      <c r="K77" s="64" t="str">
        <f t="shared" si="1"/>
        <v>IMPORTANTE</v>
      </c>
      <c r="L77" s="65" t="s">
        <v>100</v>
      </c>
      <c r="M77" s="63" t="s">
        <v>110</v>
      </c>
      <c r="N77" s="4"/>
      <c r="O77" s="4"/>
      <c r="P77" s="3"/>
    </row>
    <row r="78" spans="1:16" ht="47.45" customHeight="1">
      <c r="A78" s="37" t="s">
        <v>171</v>
      </c>
      <c r="B78" s="37" t="s">
        <v>172</v>
      </c>
      <c r="C78" s="1" t="s">
        <v>87</v>
      </c>
      <c r="D78" s="37" t="s">
        <v>65</v>
      </c>
      <c r="E78" s="37" t="s">
        <v>111</v>
      </c>
      <c r="F78" s="37" t="s">
        <v>104</v>
      </c>
      <c r="G78" s="37" t="s">
        <v>105</v>
      </c>
      <c r="H78" s="1">
        <v>4</v>
      </c>
      <c r="I78" s="1">
        <v>2</v>
      </c>
      <c r="J78" s="40">
        <f t="shared" si="0"/>
        <v>8</v>
      </c>
      <c r="K78" s="64" t="str">
        <f t="shared" si="1"/>
        <v>IMPORTANTE</v>
      </c>
      <c r="L78" s="65" t="s">
        <v>91</v>
      </c>
      <c r="M78" s="63" t="s">
        <v>198</v>
      </c>
      <c r="N78" s="4"/>
      <c r="O78" s="4"/>
      <c r="P78" s="3"/>
    </row>
    <row r="79" spans="1:16" ht="47.45" customHeight="1">
      <c r="A79" s="37" t="s">
        <v>171</v>
      </c>
      <c r="B79" s="37" t="s">
        <v>172</v>
      </c>
      <c r="C79" s="1" t="s">
        <v>87</v>
      </c>
      <c r="D79" s="37" t="s">
        <v>65</v>
      </c>
      <c r="E79" s="37" t="s">
        <v>113</v>
      </c>
      <c r="F79" s="37" t="s">
        <v>104</v>
      </c>
      <c r="G79" s="37" t="s">
        <v>105</v>
      </c>
      <c r="H79" s="1">
        <v>4</v>
      </c>
      <c r="I79" s="1">
        <v>2</v>
      </c>
      <c r="J79" s="40">
        <f t="shared" si="0"/>
        <v>8</v>
      </c>
      <c r="K79" s="64" t="str">
        <f t="shared" si="1"/>
        <v>IMPORTANTE</v>
      </c>
      <c r="L79" s="65" t="s">
        <v>91</v>
      </c>
      <c r="M79" s="63" t="s">
        <v>114</v>
      </c>
      <c r="N79" s="4"/>
      <c r="O79" s="4"/>
      <c r="P79" s="3"/>
    </row>
    <row r="80" spans="1:16" ht="47.45" customHeight="1">
      <c r="A80" s="37" t="s">
        <v>171</v>
      </c>
      <c r="B80" s="37" t="s">
        <v>172</v>
      </c>
      <c r="C80" s="1" t="s">
        <v>87</v>
      </c>
      <c r="D80" s="37" t="s">
        <v>65</v>
      </c>
      <c r="E80" s="37" t="s">
        <v>115</v>
      </c>
      <c r="F80" s="37" t="s">
        <v>104</v>
      </c>
      <c r="G80" s="37" t="s">
        <v>105</v>
      </c>
      <c r="H80" s="1">
        <v>4</v>
      </c>
      <c r="I80" s="1">
        <v>2</v>
      </c>
      <c r="J80" s="40">
        <f t="shared" si="0"/>
        <v>8</v>
      </c>
      <c r="K80" s="64" t="str">
        <f t="shared" si="1"/>
        <v>IMPORTANTE</v>
      </c>
      <c r="L80" s="65" t="s">
        <v>91</v>
      </c>
      <c r="M80" s="63" t="s">
        <v>116</v>
      </c>
      <c r="N80" s="4"/>
      <c r="O80" s="4"/>
      <c r="P80" s="3"/>
    </row>
    <row r="81" spans="1:16" ht="47.45" customHeight="1">
      <c r="A81" s="37" t="s">
        <v>171</v>
      </c>
      <c r="B81" s="37" t="s">
        <v>172</v>
      </c>
      <c r="C81" s="1" t="s">
        <v>87</v>
      </c>
      <c r="D81" s="37" t="s">
        <v>65</v>
      </c>
      <c r="E81" s="37" t="s">
        <v>115</v>
      </c>
      <c r="F81" s="37" t="s">
        <v>104</v>
      </c>
      <c r="G81" s="37" t="s">
        <v>105</v>
      </c>
      <c r="H81" s="1">
        <v>4</v>
      </c>
      <c r="I81" s="1">
        <v>2</v>
      </c>
      <c r="J81" s="40">
        <f t="shared" ref="J81:J144" si="2">H81*I81</f>
        <v>8</v>
      </c>
      <c r="K81" s="64" t="str">
        <f t="shared" ref="K81:K144" si="3">IF(J81=1,"TRIVIAL",IF(J81=2,"TOLEREBLE",IF(J81=4,"MODERADO",IF(J81=8,"IMPORTANTE",IF(J81=16,"INTOLERABLE")))))</f>
        <v>IMPORTANTE</v>
      </c>
      <c r="L81" s="65" t="s">
        <v>91</v>
      </c>
      <c r="M81" s="63" t="s">
        <v>199</v>
      </c>
      <c r="N81" s="4"/>
      <c r="O81" s="4"/>
      <c r="P81" s="3"/>
    </row>
    <row r="82" spans="1:16" ht="47.45" customHeight="1">
      <c r="A82" s="37" t="s">
        <v>171</v>
      </c>
      <c r="B82" s="37" t="s">
        <v>172</v>
      </c>
      <c r="C82" s="1" t="s">
        <v>87</v>
      </c>
      <c r="D82" s="37" t="s">
        <v>65</v>
      </c>
      <c r="E82" s="37" t="s">
        <v>200</v>
      </c>
      <c r="F82" s="37" t="s">
        <v>201</v>
      </c>
      <c r="G82" s="37" t="s">
        <v>105</v>
      </c>
      <c r="H82" s="1">
        <v>4</v>
      </c>
      <c r="I82" s="1">
        <v>2</v>
      </c>
      <c r="J82" s="40">
        <f t="shared" si="2"/>
        <v>8</v>
      </c>
      <c r="K82" s="64" t="str">
        <f t="shared" si="3"/>
        <v>IMPORTANTE</v>
      </c>
      <c r="L82" s="65" t="s">
        <v>100</v>
      </c>
      <c r="M82" s="63" t="s">
        <v>202</v>
      </c>
      <c r="N82" s="4"/>
      <c r="O82" s="4"/>
      <c r="P82" s="3"/>
    </row>
    <row r="83" spans="1:16" ht="47.45" customHeight="1">
      <c r="A83" s="37" t="s">
        <v>171</v>
      </c>
      <c r="B83" s="37" t="s">
        <v>172</v>
      </c>
      <c r="C83" s="1" t="s">
        <v>87</v>
      </c>
      <c r="D83" s="37" t="s">
        <v>65</v>
      </c>
      <c r="E83" s="37" t="s">
        <v>200</v>
      </c>
      <c r="F83" s="37" t="s">
        <v>201</v>
      </c>
      <c r="G83" s="37" t="s">
        <v>105</v>
      </c>
      <c r="H83" s="1">
        <v>4</v>
      </c>
      <c r="I83" s="1">
        <v>2</v>
      </c>
      <c r="J83" s="40">
        <f t="shared" si="2"/>
        <v>8</v>
      </c>
      <c r="K83" s="64" t="str">
        <f t="shared" si="3"/>
        <v>IMPORTANTE</v>
      </c>
      <c r="L83" s="65" t="s">
        <v>91</v>
      </c>
      <c r="M83" s="63" t="s">
        <v>203</v>
      </c>
      <c r="N83" s="4"/>
      <c r="O83" s="4"/>
      <c r="P83" s="3"/>
    </row>
    <row r="84" spans="1:16" ht="47.45" customHeight="1">
      <c r="A84" s="37" t="s">
        <v>171</v>
      </c>
      <c r="B84" s="37" t="s">
        <v>172</v>
      </c>
      <c r="C84" s="1" t="s">
        <v>87</v>
      </c>
      <c r="D84" s="37" t="s">
        <v>65</v>
      </c>
      <c r="E84" s="37" t="s">
        <v>150</v>
      </c>
      <c r="F84" s="37" t="s">
        <v>151</v>
      </c>
      <c r="G84" s="37" t="s">
        <v>152</v>
      </c>
      <c r="H84" s="1">
        <v>4</v>
      </c>
      <c r="I84" s="1">
        <v>2</v>
      </c>
      <c r="J84" s="40">
        <f t="shared" si="2"/>
        <v>8</v>
      </c>
      <c r="K84" s="64" t="str">
        <f t="shared" si="3"/>
        <v>IMPORTANTE</v>
      </c>
      <c r="L84" s="65" t="s">
        <v>91</v>
      </c>
      <c r="M84" s="63" t="s">
        <v>139</v>
      </c>
      <c r="N84" s="4"/>
      <c r="O84" s="4"/>
      <c r="P84" s="3"/>
    </row>
    <row r="85" spans="1:16" ht="47.45" customHeight="1">
      <c r="A85" s="37" t="s">
        <v>171</v>
      </c>
      <c r="B85" s="37" t="s">
        <v>172</v>
      </c>
      <c r="C85" s="1" t="s">
        <v>87</v>
      </c>
      <c r="D85" s="37" t="s">
        <v>65</v>
      </c>
      <c r="E85" s="37" t="s">
        <v>204</v>
      </c>
      <c r="F85" s="37" t="s">
        <v>151</v>
      </c>
      <c r="G85" s="37" t="s">
        <v>152</v>
      </c>
      <c r="H85" s="1">
        <v>4</v>
      </c>
      <c r="I85" s="1">
        <v>2</v>
      </c>
      <c r="J85" s="40">
        <f t="shared" si="2"/>
        <v>8</v>
      </c>
      <c r="K85" s="64" t="str">
        <f t="shared" si="3"/>
        <v>IMPORTANTE</v>
      </c>
      <c r="L85" s="65"/>
      <c r="M85" s="63" t="s">
        <v>146</v>
      </c>
      <c r="N85" s="4"/>
      <c r="O85" s="4"/>
      <c r="P85" s="3"/>
    </row>
    <row r="86" spans="1:16" ht="47.45" customHeight="1">
      <c r="A86" s="37" t="s">
        <v>171</v>
      </c>
      <c r="B86" s="37" t="s">
        <v>172</v>
      </c>
      <c r="C86" s="1" t="s">
        <v>87</v>
      </c>
      <c r="D86" s="37" t="s">
        <v>65</v>
      </c>
      <c r="E86" s="37" t="s">
        <v>153</v>
      </c>
      <c r="F86" s="37" t="s">
        <v>151</v>
      </c>
      <c r="G86" s="37" t="s">
        <v>145</v>
      </c>
      <c r="H86" s="1">
        <v>4</v>
      </c>
      <c r="I86" s="1">
        <v>2</v>
      </c>
      <c r="J86" s="40">
        <f t="shared" si="2"/>
        <v>8</v>
      </c>
      <c r="K86" s="64" t="str">
        <f t="shared" si="3"/>
        <v>IMPORTANTE</v>
      </c>
      <c r="L86" s="65" t="s">
        <v>91</v>
      </c>
      <c r="M86" s="63" t="s">
        <v>140</v>
      </c>
      <c r="N86" s="4"/>
      <c r="O86" s="4"/>
      <c r="P86" s="3"/>
    </row>
    <row r="87" spans="1:16" ht="47.45" customHeight="1">
      <c r="A87" s="37" t="s">
        <v>171</v>
      </c>
      <c r="B87" s="37" t="s">
        <v>172</v>
      </c>
      <c r="C87" s="1" t="s">
        <v>87</v>
      </c>
      <c r="D87" s="37" t="s">
        <v>65</v>
      </c>
      <c r="E87" s="37" t="s">
        <v>154</v>
      </c>
      <c r="F87" s="37" t="s">
        <v>151</v>
      </c>
      <c r="G87" s="37" t="s">
        <v>145</v>
      </c>
      <c r="H87" s="1">
        <v>4</v>
      </c>
      <c r="I87" s="1">
        <v>2</v>
      </c>
      <c r="J87" s="40">
        <f t="shared" si="2"/>
        <v>8</v>
      </c>
      <c r="K87" s="64" t="str">
        <f t="shared" si="3"/>
        <v>IMPORTANTE</v>
      </c>
      <c r="L87" s="65" t="s">
        <v>91</v>
      </c>
      <c r="M87" s="63" t="s">
        <v>140</v>
      </c>
      <c r="N87" s="4"/>
      <c r="O87" s="4"/>
      <c r="P87" s="3"/>
    </row>
    <row r="88" spans="1:16" ht="47.45" customHeight="1">
      <c r="A88" s="37" t="s">
        <v>171</v>
      </c>
      <c r="B88" s="37" t="s">
        <v>172</v>
      </c>
      <c r="C88" s="1" t="s">
        <v>87</v>
      </c>
      <c r="D88" s="37" t="s">
        <v>65</v>
      </c>
      <c r="E88" s="37" t="s">
        <v>136</v>
      </c>
      <c r="F88" s="37" t="s">
        <v>137</v>
      </c>
      <c r="G88" s="37" t="s">
        <v>138</v>
      </c>
      <c r="H88" s="1">
        <v>4</v>
      </c>
      <c r="I88" s="1">
        <v>2</v>
      </c>
      <c r="J88" s="40">
        <f t="shared" si="2"/>
        <v>8</v>
      </c>
      <c r="K88" s="64" t="str">
        <f t="shared" si="3"/>
        <v>IMPORTANTE</v>
      </c>
      <c r="L88" s="65" t="s">
        <v>91</v>
      </c>
      <c r="M88" s="63" t="s">
        <v>146</v>
      </c>
      <c r="N88" s="4"/>
      <c r="O88" s="4"/>
      <c r="P88" s="3"/>
    </row>
    <row r="89" spans="1:16" ht="47.45" customHeight="1">
      <c r="A89" s="37" t="s">
        <v>171</v>
      </c>
      <c r="B89" s="37" t="s">
        <v>172</v>
      </c>
      <c r="C89" s="1" t="s">
        <v>87</v>
      </c>
      <c r="D89" s="37" t="s">
        <v>65</v>
      </c>
      <c r="E89" s="37" t="s">
        <v>141</v>
      </c>
      <c r="F89" s="37" t="s">
        <v>137</v>
      </c>
      <c r="G89" s="37" t="s">
        <v>142</v>
      </c>
      <c r="H89" s="1">
        <v>4</v>
      </c>
      <c r="I89" s="1">
        <v>2</v>
      </c>
      <c r="J89" s="40">
        <f t="shared" si="2"/>
        <v>8</v>
      </c>
      <c r="K89" s="64" t="str">
        <f t="shared" si="3"/>
        <v>IMPORTANTE</v>
      </c>
      <c r="L89" s="65" t="s">
        <v>91</v>
      </c>
      <c r="M89" s="63" t="s">
        <v>139</v>
      </c>
      <c r="N89" s="4"/>
      <c r="O89" s="4"/>
      <c r="P89" s="3"/>
    </row>
    <row r="90" spans="1:16" ht="47.45" customHeight="1">
      <c r="A90" s="37" t="s">
        <v>171</v>
      </c>
      <c r="B90" s="37" t="s">
        <v>172</v>
      </c>
      <c r="C90" s="1" t="s">
        <v>87</v>
      </c>
      <c r="D90" s="37" t="s">
        <v>65</v>
      </c>
      <c r="E90" s="37" t="s">
        <v>144</v>
      </c>
      <c r="F90" s="37" t="s">
        <v>137</v>
      </c>
      <c r="G90" s="37" t="s">
        <v>145</v>
      </c>
      <c r="H90" s="1">
        <v>4</v>
      </c>
      <c r="I90" s="1">
        <v>2</v>
      </c>
      <c r="J90" s="40">
        <f t="shared" si="2"/>
        <v>8</v>
      </c>
      <c r="K90" s="64" t="str">
        <f t="shared" si="3"/>
        <v>IMPORTANTE</v>
      </c>
      <c r="L90" s="65" t="s">
        <v>91</v>
      </c>
      <c r="M90" s="63" t="s">
        <v>146</v>
      </c>
      <c r="N90" s="4"/>
      <c r="O90" s="4"/>
      <c r="P90" s="3"/>
    </row>
    <row r="91" spans="1:16" ht="47.45" customHeight="1">
      <c r="A91" s="37" t="s">
        <v>171</v>
      </c>
      <c r="B91" s="37" t="s">
        <v>172</v>
      </c>
      <c r="C91" s="1" t="s">
        <v>87</v>
      </c>
      <c r="D91" s="37" t="s">
        <v>65</v>
      </c>
      <c r="E91" s="37" t="s">
        <v>147</v>
      </c>
      <c r="F91" s="37" t="s">
        <v>137</v>
      </c>
      <c r="G91" s="37" t="s">
        <v>145</v>
      </c>
      <c r="H91" s="1">
        <v>4</v>
      </c>
      <c r="I91" s="1">
        <v>2</v>
      </c>
      <c r="J91" s="40">
        <f t="shared" si="2"/>
        <v>8</v>
      </c>
      <c r="K91" s="64" t="str">
        <f t="shared" si="3"/>
        <v>IMPORTANTE</v>
      </c>
      <c r="L91" s="65" t="s">
        <v>91</v>
      </c>
      <c r="M91" s="63" t="s">
        <v>146</v>
      </c>
      <c r="N91" s="4"/>
      <c r="O91" s="4"/>
      <c r="P91" s="3"/>
    </row>
    <row r="92" spans="1:16" ht="47.45" customHeight="1">
      <c r="A92" s="37" t="s">
        <v>171</v>
      </c>
      <c r="B92" s="37" t="s">
        <v>172</v>
      </c>
      <c r="C92" s="1" t="s">
        <v>87</v>
      </c>
      <c r="D92" s="37" t="s">
        <v>65</v>
      </c>
      <c r="E92" s="37" t="s">
        <v>148</v>
      </c>
      <c r="F92" s="37" t="s">
        <v>137</v>
      </c>
      <c r="G92" s="37" t="s">
        <v>145</v>
      </c>
      <c r="H92" s="1">
        <v>4</v>
      </c>
      <c r="I92" s="1">
        <v>2</v>
      </c>
      <c r="J92" s="40">
        <f t="shared" si="2"/>
        <v>8</v>
      </c>
      <c r="K92" s="64" t="str">
        <f t="shared" si="3"/>
        <v>IMPORTANTE</v>
      </c>
      <c r="L92" s="65" t="s">
        <v>91</v>
      </c>
      <c r="M92" s="63" t="s">
        <v>205</v>
      </c>
      <c r="N92" s="4"/>
      <c r="O92" s="4"/>
      <c r="P92" s="3"/>
    </row>
    <row r="93" spans="1:16" ht="47.45" customHeight="1">
      <c r="A93" s="37" t="s">
        <v>171</v>
      </c>
      <c r="B93" s="37" t="s">
        <v>172</v>
      </c>
      <c r="C93" s="1" t="s">
        <v>87</v>
      </c>
      <c r="D93" s="37" t="s">
        <v>65</v>
      </c>
      <c r="E93" s="37" t="s">
        <v>155</v>
      </c>
      <c r="F93" s="37" t="s">
        <v>156</v>
      </c>
      <c r="G93" s="37" t="s">
        <v>145</v>
      </c>
      <c r="H93" s="1">
        <v>4</v>
      </c>
      <c r="I93" s="1">
        <v>2</v>
      </c>
      <c r="J93" s="40">
        <f t="shared" si="2"/>
        <v>8</v>
      </c>
      <c r="K93" s="64" t="str">
        <f t="shared" si="3"/>
        <v>IMPORTANTE</v>
      </c>
      <c r="L93" s="65" t="s">
        <v>91</v>
      </c>
      <c r="M93" s="63" t="s">
        <v>206</v>
      </c>
      <c r="N93" s="4"/>
      <c r="O93" s="4"/>
      <c r="P93" s="3"/>
    </row>
    <row r="94" spans="1:16" ht="47.45" customHeight="1">
      <c r="A94" s="37" t="s">
        <v>171</v>
      </c>
      <c r="B94" s="37" t="s">
        <v>172</v>
      </c>
      <c r="C94" s="1" t="s">
        <v>87</v>
      </c>
      <c r="D94" s="37" t="s">
        <v>65</v>
      </c>
      <c r="E94" s="37" t="s">
        <v>207</v>
      </c>
      <c r="F94" s="37" t="s">
        <v>156</v>
      </c>
      <c r="G94" s="37" t="s">
        <v>145</v>
      </c>
      <c r="H94" s="1">
        <v>4</v>
      </c>
      <c r="I94" s="1">
        <v>2</v>
      </c>
      <c r="J94" s="40">
        <f t="shared" si="2"/>
        <v>8</v>
      </c>
      <c r="K94" s="64" t="str">
        <f t="shared" si="3"/>
        <v>IMPORTANTE</v>
      </c>
      <c r="L94" s="65" t="s">
        <v>91</v>
      </c>
      <c r="M94" s="63" t="s">
        <v>206</v>
      </c>
      <c r="N94" s="4"/>
      <c r="O94" s="4"/>
      <c r="P94" s="3"/>
    </row>
    <row r="95" spans="1:16" ht="47.45" customHeight="1">
      <c r="A95" s="37" t="s">
        <v>171</v>
      </c>
      <c r="B95" s="37" t="s">
        <v>172</v>
      </c>
      <c r="C95" s="1" t="s">
        <v>87</v>
      </c>
      <c r="D95" s="37" t="s">
        <v>65</v>
      </c>
      <c r="E95" s="37" t="s">
        <v>208</v>
      </c>
      <c r="F95" s="37" t="s">
        <v>156</v>
      </c>
      <c r="G95" s="37" t="s">
        <v>145</v>
      </c>
      <c r="H95" s="1">
        <v>4</v>
      </c>
      <c r="I95" s="1">
        <v>2</v>
      </c>
      <c r="J95" s="40">
        <f t="shared" si="2"/>
        <v>8</v>
      </c>
      <c r="K95" s="64" t="str">
        <f t="shared" si="3"/>
        <v>IMPORTANTE</v>
      </c>
      <c r="L95" s="65" t="s">
        <v>91</v>
      </c>
      <c r="M95" s="63" t="s">
        <v>209</v>
      </c>
      <c r="N95" s="4"/>
      <c r="O95" s="4"/>
      <c r="P95" s="3"/>
    </row>
    <row r="96" spans="1:16" ht="47.45" customHeight="1">
      <c r="A96" s="37" t="s">
        <v>171</v>
      </c>
      <c r="B96" s="37" t="s">
        <v>172</v>
      </c>
      <c r="C96" s="1" t="s">
        <v>87</v>
      </c>
      <c r="D96" s="37" t="s">
        <v>65</v>
      </c>
      <c r="E96" s="37" t="s">
        <v>160</v>
      </c>
      <c r="F96" s="37" t="s">
        <v>161</v>
      </c>
      <c r="G96" s="37" t="s">
        <v>162</v>
      </c>
      <c r="H96" s="1">
        <v>4</v>
      </c>
      <c r="I96" s="1">
        <v>2</v>
      </c>
      <c r="J96" s="40">
        <f t="shared" si="2"/>
        <v>8</v>
      </c>
      <c r="K96" s="64" t="str">
        <f t="shared" si="3"/>
        <v>IMPORTANTE</v>
      </c>
      <c r="L96" s="65" t="s">
        <v>91</v>
      </c>
      <c r="M96" s="63" t="s">
        <v>210</v>
      </c>
      <c r="N96" s="4"/>
      <c r="O96" s="4"/>
      <c r="P96" s="3"/>
    </row>
    <row r="97" spans="1:16" ht="47.45" customHeight="1">
      <c r="A97" s="37" t="s">
        <v>171</v>
      </c>
      <c r="B97" s="37" t="s">
        <v>172</v>
      </c>
      <c r="C97" s="1" t="s">
        <v>87</v>
      </c>
      <c r="D97" s="37" t="s">
        <v>65</v>
      </c>
      <c r="E97" s="37" t="s">
        <v>164</v>
      </c>
      <c r="F97" s="37" t="s">
        <v>161</v>
      </c>
      <c r="G97" s="37" t="s">
        <v>162</v>
      </c>
      <c r="H97" s="1">
        <v>4</v>
      </c>
      <c r="I97" s="1">
        <v>2</v>
      </c>
      <c r="J97" s="40">
        <f t="shared" si="2"/>
        <v>8</v>
      </c>
      <c r="K97" s="64" t="str">
        <f t="shared" si="3"/>
        <v>IMPORTANTE</v>
      </c>
      <c r="L97" s="65" t="s">
        <v>91</v>
      </c>
      <c r="M97" s="63" t="s">
        <v>157</v>
      </c>
      <c r="N97" s="4"/>
      <c r="O97" s="4"/>
      <c r="P97" s="3"/>
    </row>
    <row r="98" spans="1:16" ht="47.45" customHeight="1">
      <c r="A98" s="37" t="s">
        <v>171</v>
      </c>
      <c r="B98" s="37" t="s">
        <v>172</v>
      </c>
      <c r="C98" s="1" t="s">
        <v>87</v>
      </c>
      <c r="D98" s="37" t="s">
        <v>65</v>
      </c>
      <c r="E98" s="37" t="s">
        <v>168</v>
      </c>
      <c r="F98" s="37" t="s">
        <v>169</v>
      </c>
      <c r="G98" s="37" t="s">
        <v>142</v>
      </c>
      <c r="H98" s="1">
        <v>4</v>
      </c>
      <c r="I98" s="1">
        <v>2</v>
      </c>
      <c r="J98" s="40">
        <f t="shared" si="2"/>
        <v>8</v>
      </c>
      <c r="K98" s="64" t="str">
        <f t="shared" si="3"/>
        <v>IMPORTANTE</v>
      </c>
      <c r="L98" s="65" t="s">
        <v>91</v>
      </c>
      <c r="M98" s="63" t="s">
        <v>211</v>
      </c>
      <c r="N98" s="4"/>
      <c r="O98" s="4"/>
      <c r="P98" s="3"/>
    </row>
    <row r="99" spans="1:16" ht="47.45" customHeight="1">
      <c r="A99" s="37" t="s">
        <v>171</v>
      </c>
      <c r="B99" s="37" t="s">
        <v>212</v>
      </c>
      <c r="C99" s="1" t="s">
        <v>87</v>
      </c>
      <c r="D99" s="37" t="s">
        <v>65</v>
      </c>
      <c r="E99" s="37" t="s">
        <v>173</v>
      </c>
      <c r="F99" s="37" t="s">
        <v>89</v>
      </c>
      <c r="G99" s="37" t="s">
        <v>90</v>
      </c>
      <c r="H99" s="1">
        <v>4</v>
      </c>
      <c r="I99" s="1">
        <v>2</v>
      </c>
      <c r="J99" s="40">
        <f t="shared" si="2"/>
        <v>8</v>
      </c>
      <c r="K99" s="64" t="str">
        <f t="shared" si="3"/>
        <v>IMPORTANTE</v>
      </c>
      <c r="L99" s="65" t="s">
        <v>91</v>
      </c>
      <c r="M99" s="63" t="s">
        <v>92</v>
      </c>
      <c r="N99" s="4"/>
      <c r="O99" s="4"/>
      <c r="P99" s="3"/>
    </row>
    <row r="100" spans="1:16" ht="47.45" customHeight="1">
      <c r="A100" s="37" t="s">
        <v>171</v>
      </c>
      <c r="B100" s="37" t="s">
        <v>212</v>
      </c>
      <c r="C100" s="1" t="s">
        <v>87</v>
      </c>
      <c r="D100" s="37" t="s">
        <v>65</v>
      </c>
      <c r="E100" s="37" t="s">
        <v>88</v>
      </c>
      <c r="F100" s="37" t="s">
        <v>89</v>
      </c>
      <c r="G100" s="37" t="s">
        <v>90</v>
      </c>
      <c r="H100" s="1">
        <v>4</v>
      </c>
      <c r="I100" s="1">
        <v>2</v>
      </c>
      <c r="J100" s="40">
        <f t="shared" si="2"/>
        <v>8</v>
      </c>
      <c r="K100" s="64" t="str">
        <f t="shared" si="3"/>
        <v>IMPORTANTE</v>
      </c>
      <c r="L100" s="65" t="s">
        <v>91</v>
      </c>
      <c r="M100" s="63" t="s">
        <v>101</v>
      </c>
      <c r="N100" s="4"/>
      <c r="O100" s="4"/>
      <c r="P100" s="3"/>
    </row>
    <row r="101" spans="1:16" ht="47.45" customHeight="1">
      <c r="A101" s="37" t="s">
        <v>171</v>
      </c>
      <c r="B101" s="37" t="s">
        <v>212</v>
      </c>
      <c r="C101" s="1" t="s">
        <v>87</v>
      </c>
      <c r="D101" s="37" t="s">
        <v>65</v>
      </c>
      <c r="E101" s="37" t="s">
        <v>93</v>
      </c>
      <c r="F101" s="37" t="s">
        <v>89</v>
      </c>
      <c r="G101" s="37" t="s">
        <v>90</v>
      </c>
      <c r="H101" s="1">
        <v>4</v>
      </c>
      <c r="I101" s="1">
        <v>2</v>
      </c>
      <c r="J101" s="40">
        <f t="shared" si="2"/>
        <v>8</v>
      </c>
      <c r="K101" s="64" t="str">
        <f t="shared" si="3"/>
        <v>IMPORTANTE</v>
      </c>
      <c r="L101" s="65" t="s">
        <v>91</v>
      </c>
      <c r="M101" s="63" t="s">
        <v>94</v>
      </c>
      <c r="N101" s="4"/>
      <c r="O101" s="4"/>
      <c r="P101" s="3"/>
    </row>
    <row r="102" spans="1:16" ht="47.45" customHeight="1">
      <c r="A102" s="37" t="s">
        <v>171</v>
      </c>
      <c r="B102" s="37" t="s">
        <v>212</v>
      </c>
      <c r="C102" s="1" t="s">
        <v>87</v>
      </c>
      <c r="D102" s="37" t="s">
        <v>65</v>
      </c>
      <c r="E102" s="37" t="s">
        <v>93</v>
      </c>
      <c r="F102" s="37" t="s">
        <v>89</v>
      </c>
      <c r="G102" s="37" t="s">
        <v>90</v>
      </c>
      <c r="H102" s="1">
        <v>4</v>
      </c>
      <c r="I102" s="1">
        <v>2</v>
      </c>
      <c r="J102" s="40">
        <f t="shared" si="2"/>
        <v>8</v>
      </c>
      <c r="K102" s="64" t="str">
        <f t="shared" si="3"/>
        <v>IMPORTANTE</v>
      </c>
      <c r="L102" s="65" t="s">
        <v>91</v>
      </c>
      <c r="M102" s="63" t="s">
        <v>95</v>
      </c>
      <c r="N102" s="4"/>
      <c r="O102" s="4"/>
      <c r="P102" s="3"/>
    </row>
    <row r="103" spans="1:16" ht="47.45" customHeight="1">
      <c r="A103" s="37" t="s">
        <v>171</v>
      </c>
      <c r="B103" s="37" t="s">
        <v>212</v>
      </c>
      <c r="C103" s="1" t="s">
        <v>87</v>
      </c>
      <c r="D103" s="37" t="s">
        <v>65</v>
      </c>
      <c r="E103" s="37" t="s">
        <v>96</v>
      </c>
      <c r="F103" s="37" t="s">
        <v>89</v>
      </c>
      <c r="G103" s="37" t="s">
        <v>90</v>
      </c>
      <c r="H103" s="1">
        <v>4</v>
      </c>
      <c r="I103" s="1">
        <v>2</v>
      </c>
      <c r="J103" s="40">
        <f t="shared" si="2"/>
        <v>8</v>
      </c>
      <c r="K103" s="64" t="str">
        <f t="shared" si="3"/>
        <v>IMPORTANTE</v>
      </c>
      <c r="L103" s="65" t="s">
        <v>91</v>
      </c>
      <c r="M103" s="63" t="s">
        <v>97</v>
      </c>
      <c r="N103" s="4"/>
      <c r="O103" s="4"/>
      <c r="P103" s="3"/>
    </row>
    <row r="104" spans="1:16" ht="47.45" customHeight="1">
      <c r="A104" s="37" t="s">
        <v>171</v>
      </c>
      <c r="B104" s="37" t="s">
        <v>212</v>
      </c>
      <c r="C104" s="1" t="s">
        <v>87</v>
      </c>
      <c r="D104" s="37" t="s">
        <v>65</v>
      </c>
      <c r="E104" s="37" t="s">
        <v>173</v>
      </c>
      <c r="F104" s="37" t="s">
        <v>174</v>
      </c>
      <c r="G104" s="37" t="s">
        <v>175</v>
      </c>
      <c r="H104" s="1">
        <v>4</v>
      </c>
      <c r="I104" s="1">
        <v>2</v>
      </c>
      <c r="J104" s="40">
        <f t="shared" si="2"/>
        <v>8</v>
      </c>
      <c r="K104" s="64" t="str">
        <f t="shared" si="3"/>
        <v>IMPORTANTE</v>
      </c>
      <c r="L104" s="65" t="s">
        <v>91</v>
      </c>
      <c r="M104" s="63" t="s">
        <v>92</v>
      </c>
      <c r="N104" s="4"/>
      <c r="O104" s="4"/>
      <c r="P104" s="3"/>
    </row>
    <row r="105" spans="1:16" ht="47.45" customHeight="1">
      <c r="A105" s="37" t="s">
        <v>171</v>
      </c>
      <c r="B105" s="37" t="s">
        <v>212</v>
      </c>
      <c r="C105" s="1" t="s">
        <v>87</v>
      </c>
      <c r="D105" s="37" t="s">
        <v>65</v>
      </c>
      <c r="E105" s="37" t="s">
        <v>176</v>
      </c>
      <c r="F105" s="37" t="s">
        <v>174</v>
      </c>
      <c r="G105" s="37" t="s">
        <v>175</v>
      </c>
      <c r="H105" s="1">
        <v>4</v>
      </c>
      <c r="I105" s="1">
        <v>2</v>
      </c>
      <c r="J105" s="40">
        <f t="shared" si="2"/>
        <v>8</v>
      </c>
      <c r="K105" s="64" t="str">
        <f t="shared" si="3"/>
        <v>IMPORTANTE</v>
      </c>
      <c r="L105" s="65" t="s">
        <v>91</v>
      </c>
      <c r="M105" s="63" t="s">
        <v>92</v>
      </c>
      <c r="N105" s="4"/>
      <c r="O105" s="4"/>
      <c r="P105" s="3"/>
    </row>
    <row r="106" spans="1:16" ht="47.45" customHeight="1">
      <c r="A106" s="37" t="s">
        <v>171</v>
      </c>
      <c r="B106" s="37" t="s">
        <v>212</v>
      </c>
      <c r="C106" s="1" t="s">
        <v>87</v>
      </c>
      <c r="D106" s="37" t="s">
        <v>65</v>
      </c>
      <c r="E106" s="37" t="s">
        <v>88</v>
      </c>
      <c r="F106" s="37" t="s">
        <v>174</v>
      </c>
      <c r="G106" s="37" t="s">
        <v>175</v>
      </c>
      <c r="H106" s="1">
        <v>4</v>
      </c>
      <c r="I106" s="1">
        <v>2</v>
      </c>
      <c r="J106" s="40">
        <f t="shared" si="2"/>
        <v>8</v>
      </c>
      <c r="K106" s="64" t="str">
        <f t="shared" si="3"/>
        <v>IMPORTANTE</v>
      </c>
      <c r="L106" s="65" t="s">
        <v>91</v>
      </c>
      <c r="M106" s="63" t="s">
        <v>101</v>
      </c>
      <c r="N106" s="4"/>
      <c r="O106" s="4"/>
      <c r="P106" s="3"/>
    </row>
    <row r="107" spans="1:16" ht="47.45" customHeight="1">
      <c r="A107" s="37" t="s">
        <v>171</v>
      </c>
      <c r="B107" s="37" t="s">
        <v>212</v>
      </c>
      <c r="C107" s="1" t="s">
        <v>87</v>
      </c>
      <c r="D107" s="37" t="s">
        <v>65</v>
      </c>
      <c r="E107" s="37" t="s">
        <v>177</v>
      </c>
      <c r="F107" s="37" t="s">
        <v>174</v>
      </c>
      <c r="G107" s="37" t="s">
        <v>175</v>
      </c>
      <c r="H107" s="1">
        <v>4</v>
      </c>
      <c r="I107" s="1">
        <v>2</v>
      </c>
      <c r="J107" s="40">
        <f t="shared" si="2"/>
        <v>8</v>
      </c>
      <c r="K107" s="64" t="str">
        <f t="shared" si="3"/>
        <v>IMPORTANTE</v>
      </c>
      <c r="L107" s="65" t="s">
        <v>91</v>
      </c>
      <c r="M107" s="63" t="s">
        <v>92</v>
      </c>
      <c r="N107" s="4"/>
      <c r="O107" s="4"/>
      <c r="P107" s="3"/>
    </row>
    <row r="108" spans="1:16" ht="47.45" customHeight="1">
      <c r="A108" s="37" t="s">
        <v>171</v>
      </c>
      <c r="B108" s="37" t="s">
        <v>212</v>
      </c>
      <c r="C108" s="1" t="s">
        <v>87</v>
      </c>
      <c r="D108" s="37" t="s">
        <v>65</v>
      </c>
      <c r="E108" s="37" t="s">
        <v>178</v>
      </c>
      <c r="F108" s="37" t="s">
        <v>179</v>
      </c>
      <c r="G108" s="37" t="s">
        <v>180</v>
      </c>
      <c r="H108" s="1">
        <v>4</v>
      </c>
      <c r="I108" s="1">
        <v>4</v>
      </c>
      <c r="J108" s="40">
        <f t="shared" si="2"/>
        <v>16</v>
      </c>
      <c r="K108" s="64" t="str">
        <f t="shared" si="3"/>
        <v>INTOLERABLE</v>
      </c>
      <c r="L108" s="65" t="s">
        <v>100</v>
      </c>
      <c r="M108" s="63" t="s">
        <v>182</v>
      </c>
      <c r="N108" s="4"/>
      <c r="O108" s="4"/>
      <c r="P108" s="3"/>
    </row>
    <row r="109" spans="1:16" ht="47.45" customHeight="1">
      <c r="A109" s="37" t="s">
        <v>171</v>
      </c>
      <c r="B109" s="37" t="s">
        <v>212</v>
      </c>
      <c r="C109" s="1" t="s">
        <v>87</v>
      </c>
      <c r="D109" s="37" t="s">
        <v>65</v>
      </c>
      <c r="E109" s="37" t="s">
        <v>176</v>
      </c>
      <c r="F109" s="37" t="s">
        <v>179</v>
      </c>
      <c r="G109" s="37" t="s">
        <v>180</v>
      </c>
      <c r="H109" s="1">
        <v>2</v>
      </c>
      <c r="I109" s="1">
        <v>2</v>
      </c>
      <c r="J109" s="40">
        <f t="shared" si="2"/>
        <v>4</v>
      </c>
      <c r="K109" s="64" t="str">
        <f t="shared" si="3"/>
        <v>MODERADO</v>
      </c>
      <c r="L109" s="65" t="s">
        <v>100</v>
      </c>
      <c r="M109" s="63" t="s">
        <v>182</v>
      </c>
      <c r="N109" s="4"/>
      <c r="O109" s="4"/>
      <c r="P109" s="3"/>
    </row>
    <row r="110" spans="1:16" ht="47.45" customHeight="1">
      <c r="A110" s="37" t="s">
        <v>171</v>
      </c>
      <c r="B110" s="37" t="s">
        <v>212</v>
      </c>
      <c r="C110" s="1" t="s">
        <v>87</v>
      </c>
      <c r="D110" s="37" t="s">
        <v>65</v>
      </c>
      <c r="E110" s="37" t="s">
        <v>173</v>
      </c>
      <c r="F110" s="37" t="s">
        <v>98</v>
      </c>
      <c r="G110" s="37" t="s">
        <v>99</v>
      </c>
      <c r="H110" s="1">
        <v>2</v>
      </c>
      <c r="I110" s="1">
        <v>2</v>
      </c>
      <c r="J110" s="40">
        <f t="shared" si="2"/>
        <v>4</v>
      </c>
      <c r="K110" s="64" t="str">
        <f t="shared" si="3"/>
        <v>MODERADO</v>
      </c>
      <c r="L110" s="65" t="s">
        <v>91</v>
      </c>
      <c r="M110" s="63" t="s">
        <v>92</v>
      </c>
      <c r="N110" s="4"/>
      <c r="O110" s="4"/>
      <c r="P110" s="3"/>
    </row>
    <row r="111" spans="1:16" ht="47.45" customHeight="1">
      <c r="A111" s="37" t="s">
        <v>171</v>
      </c>
      <c r="B111" s="37" t="s">
        <v>212</v>
      </c>
      <c r="C111" s="1" t="s">
        <v>87</v>
      </c>
      <c r="D111" s="37" t="s">
        <v>65</v>
      </c>
      <c r="E111" s="37" t="s">
        <v>173</v>
      </c>
      <c r="F111" s="37" t="s">
        <v>98</v>
      </c>
      <c r="G111" s="37" t="s">
        <v>99</v>
      </c>
      <c r="H111" s="1">
        <v>4</v>
      </c>
      <c r="I111" s="1">
        <v>2</v>
      </c>
      <c r="J111" s="40">
        <f t="shared" si="2"/>
        <v>8</v>
      </c>
      <c r="K111" s="64" t="str">
        <f t="shared" si="3"/>
        <v>IMPORTANTE</v>
      </c>
      <c r="L111" s="65" t="s">
        <v>91</v>
      </c>
      <c r="M111" s="63" t="s">
        <v>92</v>
      </c>
      <c r="N111" s="4"/>
      <c r="O111" s="4"/>
      <c r="P111" s="3"/>
    </row>
    <row r="112" spans="1:16" ht="47.45" customHeight="1">
      <c r="A112" s="37" t="s">
        <v>171</v>
      </c>
      <c r="B112" s="37" t="s">
        <v>212</v>
      </c>
      <c r="C112" s="1" t="s">
        <v>87</v>
      </c>
      <c r="D112" s="37" t="s">
        <v>65</v>
      </c>
      <c r="E112" s="37" t="s">
        <v>183</v>
      </c>
      <c r="F112" s="37" t="s">
        <v>184</v>
      </c>
      <c r="G112" s="37" t="s">
        <v>185</v>
      </c>
      <c r="H112" s="1">
        <v>4</v>
      </c>
      <c r="I112" s="1">
        <v>2</v>
      </c>
      <c r="J112" s="40">
        <f t="shared" si="2"/>
        <v>8</v>
      </c>
      <c r="K112" s="64" t="str">
        <f t="shared" si="3"/>
        <v>IMPORTANTE</v>
      </c>
      <c r="L112" s="65" t="s">
        <v>100</v>
      </c>
      <c r="M112" s="63" t="s">
        <v>140</v>
      </c>
      <c r="N112" s="4"/>
      <c r="O112" s="4"/>
      <c r="P112" s="3"/>
    </row>
    <row r="113" spans="1:16" ht="47.45" customHeight="1">
      <c r="A113" s="37" t="s">
        <v>171</v>
      </c>
      <c r="B113" s="37" t="s">
        <v>212</v>
      </c>
      <c r="C113" s="1" t="s">
        <v>87</v>
      </c>
      <c r="D113" s="37" t="s">
        <v>65</v>
      </c>
      <c r="E113" s="37" t="s">
        <v>103</v>
      </c>
      <c r="F113" s="37" t="s">
        <v>104</v>
      </c>
      <c r="G113" s="37" t="s">
        <v>105</v>
      </c>
      <c r="H113" s="1">
        <v>4</v>
      </c>
      <c r="I113" s="1">
        <v>2</v>
      </c>
      <c r="J113" s="40">
        <f t="shared" si="2"/>
        <v>8</v>
      </c>
      <c r="K113" s="64" t="str">
        <f t="shared" si="3"/>
        <v>IMPORTANTE</v>
      </c>
      <c r="L113" s="65" t="s">
        <v>100</v>
      </c>
      <c r="M113" s="63" t="s">
        <v>213</v>
      </c>
      <c r="N113" s="4"/>
      <c r="O113" s="4"/>
      <c r="P113" s="3"/>
    </row>
    <row r="114" spans="1:16" ht="47.45" customHeight="1">
      <c r="A114" s="37" t="s">
        <v>171</v>
      </c>
      <c r="B114" s="37" t="s">
        <v>212</v>
      </c>
      <c r="C114" s="1" t="s">
        <v>87</v>
      </c>
      <c r="D114" s="37" t="s">
        <v>65</v>
      </c>
      <c r="E114" s="37" t="s">
        <v>103</v>
      </c>
      <c r="F114" s="37" t="s">
        <v>104</v>
      </c>
      <c r="G114" s="37" t="s">
        <v>105</v>
      </c>
      <c r="H114" s="1">
        <v>4</v>
      </c>
      <c r="I114" s="1">
        <v>2</v>
      </c>
      <c r="J114" s="40">
        <f t="shared" si="2"/>
        <v>8</v>
      </c>
      <c r="K114" s="64" t="str">
        <f t="shared" si="3"/>
        <v>IMPORTANTE</v>
      </c>
      <c r="L114" s="65" t="s">
        <v>100</v>
      </c>
      <c r="M114" s="63" t="s">
        <v>107</v>
      </c>
      <c r="N114" s="4"/>
      <c r="O114" s="4"/>
      <c r="P114" s="3"/>
    </row>
    <row r="115" spans="1:16" ht="47.45" customHeight="1">
      <c r="A115" s="37" t="s">
        <v>171</v>
      </c>
      <c r="B115" s="37" t="s">
        <v>212</v>
      </c>
      <c r="C115" s="1" t="s">
        <v>87</v>
      </c>
      <c r="D115" s="37" t="s">
        <v>65</v>
      </c>
      <c r="E115" s="37" t="s">
        <v>111</v>
      </c>
      <c r="F115" s="37" t="s">
        <v>104</v>
      </c>
      <c r="G115" s="37" t="s">
        <v>105</v>
      </c>
      <c r="H115" s="1">
        <v>4</v>
      </c>
      <c r="I115" s="1">
        <v>2</v>
      </c>
      <c r="J115" s="40">
        <f t="shared" si="2"/>
        <v>8</v>
      </c>
      <c r="K115" s="64" t="str">
        <f t="shared" si="3"/>
        <v>IMPORTANTE</v>
      </c>
      <c r="L115" s="65" t="s">
        <v>100</v>
      </c>
      <c r="M115" s="63" t="s">
        <v>110</v>
      </c>
      <c r="N115" s="4"/>
      <c r="O115" s="4"/>
      <c r="P115" s="3"/>
    </row>
    <row r="116" spans="1:16" ht="47.45" customHeight="1">
      <c r="A116" s="37" t="s">
        <v>171</v>
      </c>
      <c r="B116" s="37" t="s">
        <v>212</v>
      </c>
      <c r="C116" s="1" t="s">
        <v>87</v>
      </c>
      <c r="D116" s="37" t="s">
        <v>65</v>
      </c>
      <c r="E116" s="37" t="s">
        <v>111</v>
      </c>
      <c r="F116" s="37" t="s">
        <v>104</v>
      </c>
      <c r="G116" s="37" t="s">
        <v>105</v>
      </c>
      <c r="H116" s="1">
        <v>4</v>
      </c>
      <c r="I116" s="1">
        <v>4</v>
      </c>
      <c r="J116" s="40">
        <f t="shared" si="2"/>
        <v>16</v>
      </c>
      <c r="K116" s="64" t="str">
        <f t="shared" si="3"/>
        <v>INTOLERABLE</v>
      </c>
      <c r="L116" s="65" t="s">
        <v>91</v>
      </c>
      <c r="M116" s="63" t="s">
        <v>198</v>
      </c>
      <c r="N116" s="4"/>
      <c r="O116" s="4"/>
      <c r="P116" s="3"/>
    </row>
    <row r="117" spans="1:16" ht="47.45" customHeight="1">
      <c r="A117" s="37" t="s">
        <v>171</v>
      </c>
      <c r="B117" s="37" t="s">
        <v>212</v>
      </c>
      <c r="C117" s="1" t="s">
        <v>87</v>
      </c>
      <c r="D117" s="37" t="s">
        <v>65</v>
      </c>
      <c r="E117" s="37" t="s">
        <v>113</v>
      </c>
      <c r="F117" s="37" t="s">
        <v>104</v>
      </c>
      <c r="G117" s="37" t="s">
        <v>105</v>
      </c>
      <c r="H117" s="1">
        <v>4</v>
      </c>
      <c r="I117" s="1">
        <v>4</v>
      </c>
      <c r="J117" s="40">
        <f t="shared" si="2"/>
        <v>16</v>
      </c>
      <c r="K117" s="64" t="str">
        <f t="shared" si="3"/>
        <v>INTOLERABLE</v>
      </c>
      <c r="L117" s="65" t="s">
        <v>91</v>
      </c>
      <c r="M117" s="63" t="s">
        <v>114</v>
      </c>
      <c r="N117" s="4"/>
      <c r="O117" s="4"/>
      <c r="P117" s="3"/>
    </row>
    <row r="118" spans="1:16" ht="47.45" customHeight="1">
      <c r="A118" s="37" t="s">
        <v>171</v>
      </c>
      <c r="B118" s="37" t="s">
        <v>212</v>
      </c>
      <c r="C118" s="1" t="s">
        <v>87</v>
      </c>
      <c r="D118" s="37" t="s">
        <v>65</v>
      </c>
      <c r="E118" s="37" t="s">
        <v>115</v>
      </c>
      <c r="F118" s="37" t="s">
        <v>104</v>
      </c>
      <c r="G118" s="37" t="s">
        <v>105</v>
      </c>
      <c r="H118" s="1">
        <v>4</v>
      </c>
      <c r="I118" s="1">
        <v>2</v>
      </c>
      <c r="J118" s="40">
        <f t="shared" si="2"/>
        <v>8</v>
      </c>
      <c r="K118" s="64" t="str">
        <f t="shared" si="3"/>
        <v>IMPORTANTE</v>
      </c>
      <c r="L118" s="65" t="s">
        <v>91</v>
      </c>
      <c r="M118" s="63" t="s">
        <v>199</v>
      </c>
      <c r="N118" s="4"/>
      <c r="O118" s="4"/>
      <c r="P118" s="3"/>
    </row>
    <row r="119" spans="1:16" ht="47.45" customHeight="1">
      <c r="A119" s="37" t="s">
        <v>171</v>
      </c>
      <c r="B119" s="37" t="s">
        <v>212</v>
      </c>
      <c r="C119" s="1" t="s">
        <v>87</v>
      </c>
      <c r="D119" s="37" t="s">
        <v>65</v>
      </c>
      <c r="E119" s="37" t="s">
        <v>200</v>
      </c>
      <c r="F119" s="37" t="s">
        <v>201</v>
      </c>
      <c r="G119" s="37" t="s">
        <v>105</v>
      </c>
      <c r="H119" s="1">
        <v>4</v>
      </c>
      <c r="I119" s="1">
        <v>2</v>
      </c>
      <c r="J119" s="40">
        <f t="shared" si="2"/>
        <v>8</v>
      </c>
      <c r="K119" s="64" t="str">
        <f t="shared" si="3"/>
        <v>IMPORTANTE</v>
      </c>
      <c r="L119" s="65" t="s">
        <v>100</v>
      </c>
      <c r="M119" s="63" t="s">
        <v>202</v>
      </c>
      <c r="N119" s="4"/>
      <c r="O119" s="4"/>
      <c r="P119" s="3"/>
    </row>
    <row r="120" spans="1:16" ht="47.45" customHeight="1">
      <c r="A120" s="37" t="s">
        <v>171</v>
      </c>
      <c r="B120" s="37" t="s">
        <v>212</v>
      </c>
      <c r="C120" s="1" t="s">
        <v>87</v>
      </c>
      <c r="D120" s="37" t="s">
        <v>65</v>
      </c>
      <c r="E120" s="37" t="s">
        <v>200</v>
      </c>
      <c r="F120" s="37" t="s">
        <v>201</v>
      </c>
      <c r="G120" s="37" t="s">
        <v>105</v>
      </c>
      <c r="H120" s="1">
        <v>4</v>
      </c>
      <c r="I120" s="1">
        <v>2</v>
      </c>
      <c r="J120" s="40">
        <f t="shared" si="2"/>
        <v>8</v>
      </c>
      <c r="K120" s="64" t="str">
        <f t="shared" si="3"/>
        <v>IMPORTANTE</v>
      </c>
      <c r="L120" s="65" t="s">
        <v>91</v>
      </c>
      <c r="M120" s="63" t="s">
        <v>203</v>
      </c>
      <c r="N120" s="4"/>
      <c r="O120" s="4"/>
      <c r="P120" s="3"/>
    </row>
    <row r="121" spans="1:16" ht="47.45" customHeight="1">
      <c r="A121" s="37" t="s">
        <v>171</v>
      </c>
      <c r="B121" s="37" t="s">
        <v>212</v>
      </c>
      <c r="C121" s="1" t="s">
        <v>87</v>
      </c>
      <c r="D121" s="37" t="s">
        <v>65</v>
      </c>
      <c r="E121" s="37" t="s">
        <v>150</v>
      </c>
      <c r="F121" s="37" t="s">
        <v>151</v>
      </c>
      <c r="G121" s="37" t="s">
        <v>152</v>
      </c>
      <c r="H121" s="1">
        <v>4</v>
      </c>
      <c r="I121" s="1">
        <v>2</v>
      </c>
      <c r="J121" s="40">
        <f t="shared" si="2"/>
        <v>8</v>
      </c>
      <c r="K121" s="64" t="str">
        <f t="shared" si="3"/>
        <v>IMPORTANTE</v>
      </c>
      <c r="L121" s="65" t="s">
        <v>91</v>
      </c>
      <c r="M121" s="63" t="s">
        <v>214</v>
      </c>
      <c r="N121" s="4"/>
      <c r="O121" s="4"/>
      <c r="P121" s="3"/>
    </row>
    <row r="122" spans="1:16" ht="47.45" customHeight="1">
      <c r="A122" s="37" t="s">
        <v>171</v>
      </c>
      <c r="B122" s="37" t="s">
        <v>212</v>
      </c>
      <c r="C122" s="1" t="s">
        <v>87</v>
      </c>
      <c r="D122" s="37" t="s">
        <v>65</v>
      </c>
      <c r="E122" s="37" t="s">
        <v>204</v>
      </c>
      <c r="F122" s="37" t="s">
        <v>151</v>
      </c>
      <c r="G122" s="37" t="s">
        <v>152</v>
      </c>
      <c r="H122" s="1">
        <v>4</v>
      </c>
      <c r="I122" s="1">
        <v>2</v>
      </c>
      <c r="J122" s="40">
        <f t="shared" si="2"/>
        <v>8</v>
      </c>
      <c r="K122" s="64" t="str">
        <f t="shared" si="3"/>
        <v>IMPORTANTE</v>
      </c>
      <c r="L122" s="65" t="s">
        <v>100</v>
      </c>
      <c r="M122" s="63" t="s">
        <v>146</v>
      </c>
      <c r="N122" s="4"/>
      <c r="O122" s="4"/>
      <c r="P122" s="3"/>
    </row>
    <row r="123" spans="1:16" ht="47.45" customHeight="1">
      <c r="A123" s="37" t="s">
        <v>171</v>
      </c>
      <c r="B123" s="37" t="s">
        <v>212</v>
      </c>
      <c r="C123" s="1" t="s">
        <v>87</v>
      </c>
      <c r="D123" s="37" t="s">
        <v>65</v>
      </c>
      <c r="E123" s="37" t="s">
        <v>153</v>
      </c>
      <c r="F123" s="37" t="s">
        <v>151</v>
      </c>
      <c r="G123" s="37" t="s">
        <v>145</v>
      </c>
      <c r="H123" s="1">
        <v>4</v>
      </c>
      <c r="I123" s="1">
        <v>4</v>
      </c>
      <c r="J123" s="40">
        <f t="shared" si="2"/>
        <v>16</v>
      </c>
      <c r="K123" s="64" t="str">
        <f t="shared" si="3"/>
        <v>INTOLERABLE</v>
      </c>
      <c r="L123" s="65" t="s">
        <v>91</v>
      </c>
      <c r="M123" s="63" t="s">
        <v>140</v>
      </c>
      <c r="N123" s="4"/>
      <c r="O123" s="4"/>
      <c r="P123" s="3"/>
    </row>
    <row r="124" spans="1:16" ht="47.45" customHeight="1">
      <c r="A124" s="37" t="s">
        <v>171</v>
      </c>
      <c r="B124" s="37" t="s">
        <v>212</v>
      </c>
      <c r="C124" s="1" t="s">
        <v>87</v>
      </c>
      <c r="D124" s="37" t="s">
        <v>65</v>
      </c>
      <c r="E124" s="37" t="s">
        <v>154</v>
      </c>
      <c r="F124" s="37" t="s">
        <v>151</v>
      </c>
      <c r="G124" s="37" t="s">
        <v>145</v>
      </c>
      <c r="H124" s="1">
        <v>4</v>
      </c>
      <c r="I124" s="1">
        <v>4</v>
      </c>
      <c r="J124" s="40">
        <f t="shared" si="2"/>
        <v>16</v>
      </c>
      <c r="K124" s="64" t="str">
        <f t="shared" si="3"/>
        <v>INTOLERABLE</v>
      </c>
      <c r="L124" s="65" t="s">
        <v>91</v>
      </c>
      <c r="M124" s="63" t="s">
        <v>140</v>
      </c>
      <c r="N124" s="4"/>
      <c r="O124" s="4"/>
      <c r="P124" s="3"/>
    </row>
    <row r="125" spans="1:16" ht="47.45" customHeight="1">
      <c r="A125" s="37" t="s">
        <v>171</v>
      </c>
      <c r="B125" s="37" t="s">
        <v>212</v>
      </c>
      <c r="C125" s="1" t="s">
        <v>87</v>
      </c>
      <c r="D125" s="37" t="s">
        <v>65</v>
      </c>
      <c r="E125" s="37" t="s">
        <v>136</v>
      </c>
      <c r="F125" s="37" t="s">
        <v>137</v>
      </c>
      <c r="G125" s="37" t="s">
        <v>138</v>
      </c>
      <c r="H125" s="1">
        <v>4</v>
      </c>
      <c r="I125" s="1">
        <v>4</v>
      </c>
      <c r="J125" s="40">
        <f t="shared" si="2"/>
        <v>16</v>
      </c>
      <c r="K125" s="64" t="str">
        <f t="shared" si="3"/>
        <v>INTOLERABLE</v>
      </c>
      <c r="L125" s="65" t="s">
        <v>91</v>
      </c>
      <c r="M125" s="63" t="s">
        <v>146</v>
      </c>
      <c r="N125" s="4"/>
      <c r="O125" s="4"/>
      <c r="P125" s="3"/>
    </row>
    <row r="126" spans="1:16" ht="47.45" customHeight="1">
      <c r="A126" s="37" t="s">
        <v>171</v>
      </c>
      <c r="B126" s="37" t="s">
        <v>212</v>
      </c>
      <c r="C126" s="1" t="s">
        <v>87</v>
      </c>
      <c r="D126" s="37" t="s">
        <v>65</v>
      </c>
      <c r="E126" s="37" t="s">
        <v>141</v>
      </c>
      <c r="F126" s="37" t="s">
        <v>137</v>
      </c>
      <c r="G126" s="37" t="s">
        <v>142</v>
      </c>
      <c r="H126" s="1">
        <v>4</v>
      </c>
      <c r="I126" s="1">
        <v>4</v>
      </c>
      <c r="J126" s="40">
        <f t="shared" si="2"/>
        <v>16</v>
      </c>
      <c r="K126" s="64" t="str">
        <f t="shared" si="3"/>
        <v>INTOLERABLE</v>
      </c>
      <c r="L126" s="65" t="s">
        <v>91</v>
      </c>
      <c r="M126" s="63" t="s">
        <v>139</v>
      </c>
      <c r="N126" s="4"/>
      <c r="O126" s="4"/>
      <c r="P126" s="3"/>
    </row>
    <row r="127" spans="1:16" ht="47.45" customHeight="1">
      <c r="A127" s="37" t="s">
        <v>171</v>
      </c>
      <c r="B127" s="37" t="s">
        <v>212</v>
      </c>
      <c r="C127" s="1" t="s">
        <v>87</v>
      </c>
      <c r="D127" s="37" t="s">
        <v>65</v>
      </c>
      <c r="E127" s="37" t="s">
        <v>144</v>
      </c>
      <c r="F127" s="37" t="s">
        <v>137</v>
      </c>
      <c r="G127" s="37" t="s">
        <v>145</v>
      </c>
      <c r="H127" s="1">
        <v>4</v>
      </c>
      <c r="I127" s="1">
        <v>4</v>
      </c>
      <c r="J127" s="40">
        <f t="shared" si="2"/>
        <v>16</v>
      </c>
      <c r="K127" s="64" t="str">
        <f t="shared" si="3"/>
        <v>INTOLERABLE</v>
      </c>
      <c r="L127" s="65" t="s">
        <v>91</v>
      </c>
      <c r="M127" s="63" t="s">
        <v>146</v>
      </c>
      <c r="N127" s="4"/>
      <c r="O127" s="4"/>
      <c r="P127" s="3"/>
    </row>
    <row r="128" spans="1:16" ht="47.45" customHeight="1">
      <c r="A128" s="37" t="s">
        <v>171</v>
      </c>
      <c r="B128" s="37" t="s">
        <v>212</v>
      </c>
      <c r="C128" s="1" t="s">
        <v>87</v>
      </c>
      <c r="D128" s="37" t="s">
        <v>65</v>
      </c>
      <c r="E128" s="37" t="s">
        <v>147</v>
      </c>
      <c r="F128" s="37" t="s">
        <v>137</v>
      </c>
      <c r="G128" s="37" t="s">
        <v>145</v>
      </c>
      <c r="H128" s="1">
        <v>4</v>
      </c>
      <c r="I128" s="1">
        <v>2</v>
      </c>
      <c r="J128" s="40">
        <f t="shared" si="2"/>
        <v>8</v>
      </c>
      <c r="K128" s="64" t="str">
        <f t="shared" si="3"/>
        <v>IMPORTANTE</v>
      </c>
      <c r="L128" s="65" t="s">
        <v>100</v>
      </c>
      <c r="M128" s="63" t="s">
        <v>146</v>
      </c>
      <c r="N128" s="4"/>
      <c r="O128" s="4"/>
      <c r="P128" s="3"/>
    </row>
    <row r="129" spans="1:16" ht="47.45" customHeight="1">
      <c r="A129" s="37" t="s">
        <v>171</v>
      </c>
      <c r="B129" s="37" t="s">
        <v>212</v>
      </c>
      <c r="C129" s="1" t="s">
        <v>87</v>
      </c>
      <c r="D129" s="37" t="s">
        <v>65</v>
      </c>
      <c r="E129" s="37" t="s">
        <v>148</v>
      </c>
      <c r="F129" s="37" t="s">
        <v>137</v>
      </c>
      <c r="G129" s="37" t="s">
        <v>145</v>
      </c>
      <c r="H129" s="1">
        <v>2</v>
      </c>
      <c r="I129" s="1">
        <v>2</v>
      </c>
      <c r="J129" s="40">
        <f t="shared" si="2"/>
        <v>4</v>
      </c>
      <c r="K129" s="64" t="str">
        <f t="shared" si="3"/>
        <v>MODERADO</v>
      </c>
      <c r="L129" s="65" t="s">
        <v>91</v>
      </c>
      <c r="M129" s="63" t="s">
        <v>149</v>
      </c>
      <c r="N129" s="4"/>
      <c r="O129" s="4"/>
      <c r="P129" s="3"/>
    </row>
    <row r="130" spans="1:16" ht="47.45" customHeight="1">
      <c r="A130" s="37" t="s">
        <v>171</v>
      </c>
      <c r="B130" s="37" t="s">
        <v>212</v>
      </c>
      <c r="C130" s="1" t="s">
        <v>87</v>
      </c>
      <c r="D130" s="37" t="s">
        <v>65</v>
      </c>
      <c r="E130" s="37" t="s">
        <v>155</v>
      </c>
      <c r="F130" s="37" t="s">
        <v>156</v>
      </c>
      <c r="G130" s="37" t="s">
        <v>145</v>
      </c>
      <c r="H130" s="1">
        <v>2</v>
      </c>
      <c r="I130" s="1">
        <v>2</v>
      </c>
      <c r="J130" s="40">
        <f t="shared" si="2"/>
        <v>4</v>
      </c>
      <c r="K130" s="64" t="str">
        <f t="shared" si="3"/>
        <v>MODERADO</v>
      </c>
      <c r="L130" s="65" t="s">
        <v>215</v>
      </c>
      <c r="M130" s="63" t="s">
        <v>216</v>
      </c>
      <c r="N130" s="4"/>
      <c r="O130" s="4"/>
      <c r="P130" s="3"/>
    </row>
    <row r="131" spans="1:16" ht="47.45" customHeight="1">
      <c r="A131" s="37" t="s">
        <v>171</v>
      </c>
      <c r="B131" s="37" t="s">
        <v>212</v>
      </c>
      <c r="C131" s="1" t="s">
        <v>87</v>
      </c>
      <c r="D131" s="37" t="s">
        <v>65</v>
      </c>
      <c r="E131" s="37" t="s">
        <v>207</v>
      </c>
      <c r="F131" s="37" t="s">
        <v>156</v>
      </c>
      <c r="G131" s="37" t="s">
        <v>145</v>
      </c>
      <c r="H131" s="1">
        <v>2</v>
      </c>
      <c r="I131" s="1">
        <v>2</v>
      </c>
      <c r="J131" s="40">
        <f t="shared" si="2"/>
        <v>4</v>
      </c>
      <c r="K131" s="64" t="str">
        <f t="shared" si="3"/>
        <v>MODERADO</v>
      </c>
      <c r="L131" s="65" t="s">
        <v>91</v>
      </c>
      <c r="M131" s="63" t="s">
        <v>217</v>
      </c>
      <c r="N131" s="4"/>
      <c r="O131" s="4"/>
      <c r="P131" s="3"/>
    </row>
    <row r="132" spans="1:16" ht="47.45" customHeight="1">
      <c r="A132" s="37" t="s">
        <v>171</v>
      </c>
      <c r="B132" s="37" t="s">
        <v>212</v>
      </c>
      <c r="C132" s="1" t="s">
        <v>87</v>
      </c>
      <c r="D132" s="37" t="s">
        <v>65</v>
      </c>
      <c r="E132" s="37" t="s">
        <v>208</v>
      </c>
      <c r="F132" s="37" t="s">
        <v>156</v>
      </c>
      <c r="G132" s="37" t="s">
        <v>145</v>
      </c>
      <c r="H132" s="1">
        <v>4</v>
      </c>
      <c r="I132" s="1">
        <v>2</v>
      </c>
      <c r="J132" s="40">
        <f t="shared" si="2"/>
        <v>8</v>
      </c>
      <c r="K132" s="64" t="str">
        <f t="shared" si="3"/>
        <v>IMPORTANTE</v>
      </c>
      <c r="L132" s="65" t="s">
        <v>100</v>
      </c>
      <c r="M132" s="63" t="s">
        <v>209</v>
      </c>
      <c r="N132" s="4"/>
      <c r="O132" s="4"/>
      <c r="P132" s="3"/>
    </row>
    <row r="133" spans="1:16" ht="47.45" customHeight="1">
      <c r="A133" s="37" t="s">
        <v>171</v>
      </c>
      <c r="B133" s="37" t="s">
        <v>212</v>
      </c>
      <c r="C133" s="1" t="s">
        <v>87</v>
      </c>
      <c r="D133" s="37" t="s">
        <v>65</v>
      </c>
      <c r="E133" s="37" t="s">
        <v>160</v>
      </c>
      <c r="F133" s="37" t="s">
        <v>161</v>
      </c>
      <c r="G133" s="37" t="s">
        <v>162</v>
      </c>
      <c r="H133" s="1">
        <v>4</v>
      </c>
      <c r="I133" s="1">
        <v>4</v>
      </c>
      <c r="J133" s="40">
        <f t="shared" si="2"/>
        <v>16</v>
      </c>
      <c r="K133" s="64" t="str">
        <f t="shared" si="3"/>
        <v>INTOLERABLE</v>
      </c>
      <c r="L133" s="65" t="s">
        <v>91</v>
      </c>
      <c r="M133" s="63" t="s">
        <v>210</v>
      </c>
      <c r="N133" s="4"/>
      <c r="O133" s="4"/>
      <c r="P133" s="3"/>
    </row>
    <row r="134" spans="1:16" ht="47.45" customHeight="1">
      <c r="A134" s="37" t="s">
        <v>171</v>
      </c>
      <c r="B134" s="37" t="s">
        <v>212</v>
      </c>
      <c r="C134" s="1" t="s">
        <v>87</v>
      </c>
      <c r="D134" s="37" t="s">
        <v>65</v>
      </c>
      <c r="E134" s="37" t="s">
        <v>164</v>
      </c>
      <c r="F134" s="37" t="s">
        <v>161</v>
      </c>
      <c r="G134" s="37" t="s">
        <v>162</v>
      </c>
      <c r="H134" s="1">
        <v>4</v>
      </c>
      <c r="I134" s="1">
        <v>2</v>
      </c>
      <c r="J134" s="40">
        <f t="shared" si="2"/>
        <v>8</v>
      </c>
      <c r="K134" s="64" t="str">
        <f t="shared" si="3"/>
        <v>IMPORTANTE</v>
      </c>
      <c r="L134" s="65" t="s">
        <v>91</v>
      </c>
      <c r="M134" s="63" t="s">
        <v>157</v>
      </c>
      <c r="N134" s="4"/>
      <c r="O134" s="4"/>
      <c r="P134" s="3"/>
    </row>
    <row r="135" spans="1:16" ht="47.45" customHeight="1">
      <c r="A135" s="37" t="s">
        <v>171</v>
      </c>
      <c r="B135" s="37" t="s">
        <v>212</v>
      </c>
      <c r="C135" s="1" t="s">
        <v>87</v>
      </c>
      <c r="D135" s="37" t="s">
        <v>65</v>
      </c>
      <c r="E135" s="37" t="s">
        <v>168</v>
      </c>
      <c r="F135" s="37" t="s">
        <v>169</v>
      </c>
      <c r="G135" s="37" t="s">
        <v>142</v>
      </c>
      <c r="H135" s="1">
        <v>4</v>
      </c>
      <c r="I135" s="1">
        <v>2</v>
      </c>
      <c r="J135" s="40">
        <f t="shared" si="2"/>
        <v>8</v>
      </c>
      <c r="K135" s="64" t="str">
        <f t="shared" si="3"/>
        <v>IMPORTANTE</v>
      </c>
      <c r="L135" s="65" t="s">
        <v>218</v>
      </c>
      <c r="M135" s="63" t="s">
        <v>219</v>
      </c>
      <c r="N135" s="4"/>
      <c r="O135" s="4"/>
      <c r="P135" s="3"/>
    </row>
    <row r="136" spans="1:16" ht="47.45" customHeight="1">
      <c r="A136" s="37" t="s">
        <v>171</v>
      </c>
      <c r="B136" s="37" t="s">
        <v>220</v>
      </c>
      <c r="C136" s="1" t="s">
        <v>87</v>
      </c>
      <c r="D136" s="37" t="s">
        <v>65</v>
      </c>
      <c r="E136" s="37" t="s">
        <v>150</v>
      </c>
      <c r="F136" s="37" t="s">
        <v>151</v>
      </c>
      <c r="G136" s="37" t="s">
        <v>152</v>
      </c>
      <c r="H136" s="1">
        <v>4</v>
      </c>
      <c r="I136" s="1">
        <v>2</v>
      </c>
      <c r="J136" s="40">
        <f t="shared" si="2"/>
        <v>8</v>
      </c>
      <c r="K136" s="64" t="str">
        <f t="shared" si="3"/>
        <v>IMPORTANTE</v>
      </c>
      <c r="L136" s="65" t="s">
        <v>218</v>
      </c>
      <c r="M136" s="63" t="s">
        <v>139</v>
      </c>
      <c r="N136" s="4"/>
      <c r="O136" s="4"/>
      <c r="P136" s="3"/>
    </row>
    <row r="137" spans="1:16" ht="47.45" customHeight="1">
      <c r="A137" s="37" t="s">
        <v>171</v>
      </c>
      <c r="B137" s="37" t="s">
        <v>220</v>
      </c>
      <c r="C137" s="1" t="s">
        <v>87</v>
      </c>
      <c r="D137" s="37" t="s">
        <v>65</v>
      </c>
      <c r="E137" s="37" t="s">
        <v>204</v>
      </c>
      <c r="F137" s="37" t="s">
        <v>151</v>
      </c>
      <c r="G137" s="37" t="s">
        <v>152</v>
      </c>
      <c r="H137" s="1">
        <v>4</v>
      </c>
      <c r="I137" s="1">
        <v>2</v>
      </c>
      <c r="J137" s="40">
        <f t="shared" si="2"/>
        <v>8</v>
      </c>
      <c r="K137" s="64" t="str">
        <f t="shared" si="3"/>
        <v>IMPORTANTE</v>
      </c>
      <c r="L137" s="65" t="s">
        <v>91</v>
      </c>
      <c r="M137" s="63" t="s">
        <v>214</v>
      </c>
      <c r="N137" s="4"/>
      <c r="O137" s="4"/>
      <c r="P137" s="3"/>
    </row>
    <row r="138" spans="1:16" ht="47.45" customHeight="1">
      <c r="A138" s="37" t="s">
        <v>171</v>
      </c>
      <c r="B138" s="37" t="s">
        <v>220</v>
      </c>
      <c r="C138" s="1" t="s">
        <v>87</v>
      </c>
      <c r="D138" s="37" t="s">
        <v>65</v>
      </c>
      <c r="E138" s="37" t="s">
        <v>153</v>
      </c>
      <c r="F138" s="37" t="s">
        <v>151</v>
      </c>
      <c r="G138" s="37" t="s">
        <v>145</v>
      </c>
      <c r="H138" s="1">
        <v>4</v>
      </c>
      <c r="I138" s="1">
        <v>2</v>
      </c>
      <c r="J138" s="40">
        <f t="shared" si="2"/>
        <v>8</v>
      </c>
      <c r="K138" s="64" t="str">
        <f t="shared" si="3"/>
        <v>IMPORTANTE</v>
      </c>
      <c r="L138" s="65" t="s">
        <v>91</v>
      </c>
      <c r="M138" s="63" t="s">
        <v>140</v>
      </c>
      <c r="N138" s="4"/>
      <c r="O138" s="4"/>
      <c r="P138" s="3"/>
    </row>
    <row r="139" spans="1:16" ht="47.45" customHeight="1">
      <c r="A139" s="37" t="s">
        <v>171</v>
      </c>
      <c r="B139" s="37" t="s">
        <v>220</v>
      </c>
      <c r="C139" s="1" t="s">
        <v>87</v>
      </c>
      <c r="D139" s="37" t="s">
        <v>65</v>
      </c>
      <c r="E139" s="37" t="s">
        <v>154</v>
      </c>
      <c r="F139" s="37" t="s">
        <v>151</v>
      </c>
      <c r="G139" s="37" t="s">
        <v>145</v>
      </c>
      <c r="H139" s="1">
        <v>4</v>
      </c>
      <c r="I139" s="1">
        <v>2</v>
      </c>
      <c r="J139" s="40">
        <f t="shared" si="2"/>
        <v>8</v>
      </c>
      <c r="K139" s="64" t="str">
        <f t="shared" si="3"/>
        <v>IMPORTANTE</v>
      </c>
      <c r="L139" s="65" t="s">
        <v>91</v>
      </c>
      <c r="M139" s="63" t="s">
        <v>206</v>
      </c>
      <c r="N139" s="4"/>
      <c r="O139" s="4"/>
      <c r="P139" s="3"/>
    </row>
    <row r="140" spans="1:16" ht="47.45" customHeight="1">
      <c r="A140" s="37" t="s">
        <v>171</v>
      </c>
      <c r="B140" s="37" t="s">
        <v>220</v>
      </c>
      <c r="C140" s="1" t="s">
        <v>87</v>
      </c>
      <c r="D140" s="37" t="s">
        <v>65</v>
      </c>
      <c r="E140" s="37" t="s">
        <v>136</v>
      </c>
      <c r="F140" s="37" t="s">
        <v>137</v>
      </c>
      <c r="G140" s="37" t="s">
        <v>138</v>
      </c>
      <c r="H140" s="1">
        <v>4</v>
      </c>
      <c r="I140" s="1">
        <v>2</v>
      </c>
      <c r="J140" s="40">
        <f t="shared" si="2"/>
        <v>8</v>
      </c>
      <c r="K140" s="64" t="str">
        <f t="shared" si="3"/>
        <v>IMPORTANTE</v>
      </c>
      <c r="L140" s="65" t="s">
        <v>91</v>
      </c>
      <c r="M140" s="63" t="s">
        <v>146</v>
      </c>
      <c r="N140" s="4"/>
      <c r="O140" s="4"/>
      <c r="P140" s="3"/>
    </row>
    <row r="141" spans="1:16" ht="47.45" customHeight="1">
      <c r="A141" s="37" t="s">
        <v>171</v>
      </c>
      <c r="B141" s="37" t="s">
        <v>220</v>
      </c>
      <c r="C141" s="1" t="s">
        <v>87</v>
      </c>
      <c r="D141" s="37" t="s">
        <v>65</v>
      </c>
      <c r="E141" s="37" t="s">
        <v>141</v>
      </c>
      <c r="F141" s="37" t="s">
        <v>137</v>
      </c>
      <c r="G141" s="37" t="s">
        <v>142</v>
      </c>
      <c r="H141" s="1">
        <v>4</v>
      </c>
      <c r="I141" s="1">
        <v>2</v>
      </c>
      <c r="J141" s="40">
        <f t="shared" si="2"/>
        <v>8</v>
      </c>
      <c r="K141" s="64" t="str">
        <f t="shared" si="3"/>
        <v>IMPORTANTE</v>
      </c>
      <c r="L141" s="65" t="s">
        <v>91</v>
      </c>
      <c r="M141" s="63" t="s">
        <v>139</v>
      </c>
      <c r="N141" s="4"/>
      <c r="O141" s="4"/>
      <c r="P141" s="3"/>
    </row>
    <row r="142" spans="1:16" ht="47.45" customHeight="1">
      <c r="A142" s="37" t="s">
        <v>171</v>
      </c>
      <c r="B142" s="37" t="s">
        <v>220</v>
      </c>
      <c r="C142" s="1" t="s">
        <v>87</v>
      </c>
      <c r="D142" s="37" t="s">
        <v>65</v>
      </c>
      <c r="E142" s="37" t="s">
        <v>183</v>
      </c>
      <c r="F142" s="37" t="s">
        <v>184</v>
      </c>
      <c r="G142" s="37" t="s">
        <v>185</v>
      </c>
      <c r="H142" s="1">
        <v>4</v>
      </c>
      <c r="I142" s="1">
        <v>2</v>
      </c>
      <c r="J142" s="40">
        <f t="shared" si="2"/>
        <v>8</v>
      </c>
      <c r="K142" s="64" t="str">
        <f t="shared" si="3"/>
        <v>IMPORTANTE</v>
      </c>
      <c r="L142" s="65" t="s">
        <v>91</v>
      </c>
      <c r="M142" s="63" t="s">
        <v>140</v>
      </c>
      <c r="N142" s="4"/>
      <c r="O142" s="4"/>
      <c r="P142" s="3"/>
    </row>
    <row r="143" spans="1:16" ht="47.45" customHeight="1">
      <c r="A143" s="37" t="s">
        <v>221</v>
      </c>
      <c r="B143" s="37" t="s">
        <v>222</v>
      </c>
      <c r="C143" s="1" t="s">
        <v>87</v>
      </c>
      <c r="D143" s="37" t="s">
        <v>65</v>
      </c>
      <c r="E143" s="37" t="s">
        <v>173</v>
      </c>
      <c r="F143" s="37" t="s">
        <v>89</v>
      </c>
      <c r="G143" s="37" t="s">
        <v>90</v>
      </c>
      <c r="H143" s="1">
        <v>4</v>
      </c>
      <c r="I143" s="1">
        <v>2</v>
      </c>
      <c r="J143" s="40">
        <f t="shared" si="2"/>
        <v>8</v>
      </c>
      <c r="K143" s="64" t="str">
        <f t="shared" si="3"/>
        <v>IMPORTANTE</v>
      </c>
      <c r="L143" s="65" t="s">
        <v>91</v>
      </c>
      <c r="M143" s="63" t="s">
        <v>92</v>
      </c>
      <c r="N143" s="4"/>
      <c r="O143" s="4"/>
      <c r="P143" s="3"/>
    </row>
    <row r="144" spans="1:16" ht="47.45" customHeight="1">
      <c r="A144" s="37" t="s">
        <v>221</v>
      </c>
      <c r="B144" s="37" t="s">
        <v>222</v>
      </c>
      <c r="C144" s="1" t="s">
        <v>87</v>
      </c>
      <c r="D144" s="37" t="s">
        <v>65</v>
      </c>
      <c r="E144" s="37" t="s">
        <v>88</v>
      </c>
      <c r="F144" s="37" t="s">
        <v>89</v>
      </c>
      <c r="G144" s="37" t="s">
        <v>90</v>
      </c>
      <c r="H144" s="1">
        <v>4</v>
      </c>
      <c r="I144" s="1">
        <v>2</v>
      </c>
      <c r="J144" s="40">
        <f t="shared" si="2"/>
        <v>8</v>
      </c>
      <c r="K144" s="64" t="str">
        <f t="shared" si="3"/>
        <v>IMPORTANTE</v>
      </c>
      <c r="L144" s="65" t="s">
        <v>91</v>
      </c>
      <c r="M144" s="63" t="s">
        <v>101</v>
      </c>
      <c r="N144" s="4"/>
      <c r="O144" s="4"/>
      <c r="P144" s="3"/>
    </row>
    <row r="145" spans="1:16" ht="47.45" customHeight="1">
      <c r="A145" s="37" t="s">
        <v>221</v>
      </c>
      <c r="B145" s="37" t="s">
        <v>222</v>
      </c>
      <c r="C145" s="1" t="s">
        <v>87</v>
      </c>
      <c r="D145" s="37" t="s">
        <v>65</v>
      </c>
      <c r="E145" s="37" t="s">
        <v>93</v>
      </c>
      <c r="F145" s="37" t="s">
        <v>89</v>
      </c>
      <c r="G145" s="37" t="s">
        <v>90</v>
      </c>
      <c r="H145" s="1">
        <v>4</v>
      </c>
      <c r="I145" s="1">
        <v>2</v>
      </c>
      <c r="J145" s="40">
        <f t="shared" ref="J145:J208" si="4">H145*I145</f>
        <v>8</v>
      </c>
      <c r="K145" s="64" t="str">
        <f t="shared" ref="K145:K208" si="5">IF(J145=1,"TRIVIAL",IF(J145=2,"TOLEREBLE",IF(J145=4,"MODERADO",IF(J145=8,"IMPORTANTE",IF(J145=16,"INTOLERABLE")))))</f>
        <v>IMPORTANTE</v>
      </c>
      <c r="L145" s="65" t="s">
        <v>91</v>
      </c>
      <c r="M145" s="63" t="s">
        <v>94</v>
      </c>
      <c r="N145" s="4"/>
      <c r="O145" s="4"/>
      <c r="P145" s="3"/>
    </row>
    <row r="146" spans="1:16" ht="47.45" customHeight="1">
      <c r="A146" s="37" t="s">
        <v>221</v>
      </c>
      <c r="B146" s="37" t="s">
        <v>222</v>
      </c>
      <c r="C146" s="1" t="s">
        <v>87</v>
      </c>
      <c r="D146" s="37" t="s">
        <v>65</v>
      </c>
      <c r="E146" s="37" t="s">
        <v>93</v>
      </c>
      <c r="F146" s="37" t="s">
        <v>89</v>
      </c>
      <c r="G146" s="37" t="s">
        <v>90</v>
      </c>
      <c r="H146" s="1">
        <v>4</v>
      </c>
      <c r="I146" s="1">
        <v>2</v>
      </c>
      <c r="J146" s="40">
        <f t="shared" si="4"/>
        <v>8</v>
      </c>
      <c r="K146" s="64" t="str">
        <f t="shared" si="5"/>
        <v>IMPORTANTE</v>
      </c>
      <c r="L146" s="65" t="s">
        <v>91</v>
      </c>
      <c r="M146" s="63" t="s">
        <v>95</v>
      </c>
      <c r="N146" s="4"/>
      <c r="O146" s="4"/>
      <c r="P146" s="3"/>
    </row>
    <row r="147" spans="1:16" ht="47.45" customHeight="1">
      <c r="A147" s="37" t="s">
        <v>221</v>
      </c>
      <c r="B147" s="37" t="s">
        <v>222</v>
      </c>
      <c r="C147" s="1" t="s">
        <v>87</v>
      </c>
      <c r="D147" s="37" t="s">
        <v>65</v>
      </c>
      <c r="E147" s="37" t="s">
        <v>96</v>
      </c>
      <c r="F147" s="37" t="s">
        <v>89</v>
      </c>
      <c r="G147" s="37" t="s">
        <v>90</v>
      </c>
      <c r="H147" s="1">
        <v>4</v>
      </c>
      <c r="I147" s="1">
        <v>2</v>
      </c>
      <c r="J147" s="40">
        <f t="shared" si="4"/>
        <v>8</v>
      </c>
      <c r="K147" s="64" t="str">
        <f t="shared" si="5"/>
        <v>IMPORTANTE</v>
      </c>
      <c r="L147" s="65" t="s">
        <v>91</v>
      </c>
      <c r="M147" s="63" t="s">
        <v>97</v>
      </c>
      <c r="N147" s="4"/>
      <c r="O147" s="4"/>
      <c r="P147" s="3"/>
    </row>
    <row r="148" spans="1:16" ht="47.45" customHeight="1">
      <c r="A148" s="37" t="s">
        <v>221</v>
      </c>
      <c r="B148" s="37" t="s">
        <v>222</v>
      </c>
      <c r="C148" s="1" t="s">
        <v>87</v>
      </c>
      <c r="D148" s="37" t="s">
        <v>65</v>
      </c>
      <c r="E148" s="37" t="s">
        <v>173</v>
      </c>
      <c r="F148" s="37" t="s">
        <v>174</v>
      </c>
      <c r="G148" s="37" t="s">
        <v>175</v>
      </c>
      <c r="H148" s="1">
        <v>4</v>
      </c>
      <c r="I148" s="1">
        <v>2</v>
      </c>
      <c r="J148" s="40">
        <f t="shared" si="4"/>
        <v>8</v>
      </c>
      <c r="K148" s="64" t="str">
        <f t="shared" si="5"/>
        <v>IMPORTANTE</v>
      </c>
      <c r="L148" s="65" t="s">
        <v>91</v>
      </c>
      <c r="M148" s="63" t="s">
        <v>92</v>
      </c>
      <c r="N148" s="4"/>
      <c r="O148" s="4"/>
      <c r="P148" s="3"/>
    </row>
    <row r="149" spans="1:16" ht="47.45" customHeight="1">
      <c r="A149" s="37" t="s">
        <v>221</v>
      </c>
      <c r="B149" s="37" t="s">
        <v>222</v>
      </c>
      <c r="C149" s="1" t="s">
        <v>87</v>
      </c>
      <c r="D149" s="37" t="s">
        <v>65</v>
      </c>
      <c r="E149" s="37" t="s">
        <v>176</v>
      </c>
      <c r="F149" s="37" t="s">
        <v>174</v>
      </c>
      <c r="G149" s="37" t="s">
        <v>175</v>
      </c>
      <c r="H149" s="1">
        <v>4</v>
      </c>
      <c r="I149" s="1">
        <v>2</v>
      </c>
      <c r="J149" s="40">
        <f t="shared" si="4"/>
        <v>8</v>
      </c>
      <c r="K149" s="64" t="str">
        <f t="shared" si="5"/>
        <v>IMPORTANTE</v>
      </c>
      <c r="L149" s="65" t="s">
        <v>91</v>
      </c>
      <c r="M149" s="63" t="s">
        <v>92</v>
      </c>
      <c r="N149" s="4"/>
      <c r="O149" s="4"/>
      <c r="P149" s="3"/>
    </row>
    <row r="150" spans="1:16" ht="47.45" customHeight="1">
      <c r="A150" s="37" t="s">
        <v>221</v>
      </c>
      <c r="B150" s="37" t="s">
        <v>222</v>
      </c>
      <c r="C150" s="1" t="s">
        <v>87</v>
      </c>
      <c r="D150" s="37" t="s">
        <v>65</v>
      </c>
      <c r="E150" s="37" t="s">
        <v>88</v>
      </c>
      <c r="F150" s="37" t="s">
        <v>174</v>
      </c>
      <c r="G150" s="37" t="s">
        <v>175</v>
      </c>
      <c r="H150" s="1">
        <v>4</v>
      </c>
      <c r="I150" s="1">
        <v>2</v>
      </c>
      <c r="J150" s="40">
        <f t="shared" si="4"/>
        <v>8</v>
      </c>
      <c r="K150" s="64" t="str">
        <f t="shared" si="5"/>
        <v>IMPORTANTE</v>
      </c>
      <c r="L150" s="65" t="s">
        <v>91</v>
      </c>
      <c r="M150" s="63" t="s">
        <v>92</v>
      </c>
      <c r="N150" s="4"/>
      <c r="O150" s="4"/>
      <c r="P150" s="3"/>
    </row>
    <row r="151" spans="1:16" ht="47.45" customHeight="1">
      <c r="A151" s="37" t="s">
        <v>221</v>
      </c>
      <c r="B151" s="37" t="s">
        <v>222</v>
      </c>
      <c r="C151" s="1" t="s">
        <v>87</v>
      </c>
      <c r="D151" s="37" t="s">
        <v>65</v>
      </c>
      <c r="E151" s="37" t="s">
        <v>177</v>
      </c>
      <c r="F151" s="37" t="s">
        <v>174</v>
      </c>
      <c r="G151" s="37" t="s">
        <v>175</v>
      </c>
      <c r="H151" s="1">
        <v>4</v>
      </c>
      <c r="I151" s="1">
        <v>2</v>
      </c>
      <c r="J151" s="40">
        <f t="shared" si="4"/>
        <v>8</v>
      </c>
      <c r="K151" s="64" t="str">
        <f t="shared" si="5"/>
        <v>IMPORTANTE</v>
      </c>
      <c r="L151" s="65" t="s">
        <v>91</v>
      </c>
      <c r="M151" s="63" t="s">
        <v>92</v>
      </c>
      <c r="N151" s="4"/>
      <c r="O151" s="4"/>
      <c r="P151" s="3"/>
    </row>
    <row r="152" spans="1:16" ht="47.45" customHeight="1">
      <c r="A152" s="37" t="s">
        <v>221</v>
      </c>
      <c r="B152" s="37" t="s">
        <v>222</v>
      </c>
      <c r="C152" s="1" t="s">
        <v>87</v>
      </c>
      <c r="D152" s="37" t="s">
        <v>65</v>
      </c>
      <c r="E152" s="37" t="s">
        <v>178</v>
      </c>
      <c r="F152" s="37" t="s">
        <v>179</v>
      </c>
      <c r="G152" s="37" t="s">
        <v>180</v>
      </c>
      <c r="H152" s="1">
        <v>4</v>
      </c>
      <c r="I152" s="1">
        <v>2</v>
      </c>
      <c r="J152" s="40">
        <f t="shared" si="4"/>
        <v>8</v>
      </c>
      <c r="K152" s="64" t="str">
        <f t="shared" si="5"/>
        <v>IMPORTANTE</v>
      </c>
      <c r="L152" s="65" t="s">
        <v>100</v>
      </c>
      <c r="M152" s="63" t="s">
        <v>182</v>
      </c>
      <c r="N152" s="4"/>
      <c r="O152" s="4"/>
      <c r="P152" s="3"/>
    </row>
    <row r="153" spans="1:16" ht="47.45" customHeight="1">
      <c r="A153" s="37" t="s">
        <v>221</v>
      </c>
      <c r="B153" s="37" t="s">
        <v>222</v>
      </c>
      <c r="C153" s="1" t="s">
        <v>87</v>
      </c>
      <c r="D153" s="37" t="s">
        <v>65</v>
      </c>
      <c r="E153" s="37" t="s">
        <v>178</v>
      </c>
      <c r="F153" s="37" t="s">
        <v>179</v>
      </c>
      <c r="G153" s="37" t="s">
        <v>180</v>
      </c>
      <c r="H153" s="1">
        <v>4</v>
      </c>
      <c r="I153" s="1">
        <v>2</v>
      </c>
      <c r="J153" s="40">
        <f t="shared" si="4"/>
        <v>8</v>
      </c>
      <c r="K153" s="64" t="str">
        <f t="shared" si="5"/>
        <v>IMPORTANTE</v>
      </c>
      <c r="L153" s="65" t="s">
        <v>91</v>
      </c>
      <c r="M153" s="63" t="s">
        <v>181</v>
      </c>
      <c r="N153" s="4"/>
      <c r="O153" s="4"/>
      <c r="P153" s="3"/>
    </row>
    <row r="154" spans="1:16" ht="47.45" customHeight="1">
      <c r="A154" s="37" t="s">
        <v>221</v>
      </c>
      <c r="B154" s="37" t="s">
        <v>222</v>
      </c>
      <c r="C154" s="1" t="s">
        <v>87</v>
      </c>
      <c r="D154" s="37" t="s">
        <v>65</v>
      </c>
      <c r="E154" s="37" t="s">
        <v>176</v>
      </c>
      <c r="F154" s="37" t="s">
        <v>179</v>
      </c>
      <c r="G154" s="37" t="s">
        <v>180</v>
      </c>
      <c r="H154" s="1">
        <v>4</v>
      </c>
      <c r="I154" s="1">
        <v>2</v>
      </c>
      <c r="J154" s="40">
        <f t="shared" si="4"/>
        <v>8</v>
      </c>
      <c r="K154" s="64" t="str">
        <f t="shared" si="5"/>
        <v>IMPORTANTE</v>
      </c>
      <c r="L154" s="65" t="s">
        <v>100</v>
      </c>
      <c r="M154" s="63" t="s">
        <v>182</v>
      </c>
      <c r="N154" s="4"/>
      <c r="O154" s="4"/>
      <c r="P154" s="3"/>
    </row>
    <row r="155" spans="1:16" ht="47.45" customHeight="1">
      <c r="A155" s="37" t="s">
        <v>221</v>
      </c>
      <c r="B155" s="37" t="s">
        <v>222</v>
      </c>
      <c r="C155" s="1" t="s">
        <v>87</v>
      </c>
      <c r="D155" s="37" t="s">
        <v>65</v>
      </c>
      <c r="E155" s="37" t="s">
        <v>183</v>
      </c>
      <c r="F155" s="37" t="s">
        <v>184</v>
      </c>
      <c r="G155" s="37" t="s">
        <v>185</v>
      </c>
      <c r="H155" s="1">
        <v>4</v>
      </c>
      <c r="I155" s="1">
        <v>4</v>
      </c>
      <c r="J155" s="40">
        <f t="shared" si="4"/>
        <v>16</v>
      </c>
      <c r="K155" s="64" t="str">
        <f t="shared" si="5"/>
        <v>INTOLERABLE</v>
      </c>
      <c r="L155" s="65" t="s">
        <v>91</v>
      </c>
      <c r="M155" s="63" t="s">
        <v>140</v>
      </c>
      <c r="N155" s="4"/>
      <c r="O155" s="4"/>
      <c r="P155" s="3"/>
    </row>
    <row r="156" spans="1:16" ht="47.45" customHeight="1">
      <c r="A156" s="37" t="s">
        <v>221</v>
      </c>
      <c r="B156" s="37" t="s">
        <v>222</v>
      </c>
      <c r="C156" s="1" t="s">
        <v>87</v>
      </c>
      <c r="D156" s="37" t="s">
        <v>65</v>
      </c>
      <c r="E156" s="37" t="s">
        <v>187</v>
      </c>
      <c r="F156" s="37" t="s">
        <v>188</v>
      </c>
      <c r="G156" s="37" t="s">
        <v>189</v>
      </c>
      <c r="H156" s="1">
        <v>4</v>
      </c>
      <c r="I156" s="1">
        <v>4</v>
      </c>
      <c r="J156" s="40">
        <f t="shared" si="4"/>
        <v>16</v>
      </c>
      <c r="K156" s="64" t="str">
        <f t="shared" si="5"/>
        <v>INTOLERABLE</v>
      </c>
      <c r="L156" s="65" t="s">
        <v>91</v>
      </c>
      <c r="M156" s="63" t="s">
        <v>190</v>
      </c>
      <c r="N156" s="4"/>
      <c r="O156" s="4"/>
      <c r="P156" s="3"/>
    </row>
    <row r="157" spans="1:16" ht="47.45" customHeight="1">
      <c r="A157" s="37" t="s">
        <v>221</v>
      </c>
      <c r="B157" s="37" t="s">
        <v>222</v>
      </c>
      <c r="C157" s="1" t="s">
        <v>87</v>
      </c>
      <c r="D157" s="37" t="s">
        <v>65</v>
      </c>
      <c r="E157" s="37" t="s">
        <v>187</v>
      </c>
      <c r="F157" s="37" t="s">
        <v>188</v>
      </c>
      <c r="G157" s="37" t="s">
        <v>189</v>
      </c>
      <c r="H157" s="1">
        <v>4</v>
      </c>
      <c r="I157" s="1">
        <v>4</v>
      </c>
      <c r="J157" s="40">
        <f t="shared" si="4"/>
        <v>16</v>
      </c>
      <c r="K157" s="64" t="str">
        <f t="shared" si="5"/>
        <v>INTOLERABLE</v>
      </c>
      <c r="L157" s="65" t="s">
        <v>91</v>
      </c>
      <c r="M157" s="63" t="s">
        <v>191</v>
      </c>
      <c r="N157" s="4"/>
      <c r="O157" s="4"/>
      <c r="P157" s="3"/>
    </row>
    <row r="158" spans="1:16" ht="47.45" customHeight="1">
      <c r="A158" s="37" t="s">
        <v>221</v>
      </c>
      <c r="B158" s="37" t="s">
        <v>222</v>
      </c>
      <c r="C158" s="1" t="s">
        <v>87</v>
      </c>
      <c r="D158" s="37" t="s">
        <v>66</v>
      </c>
      <c r="E158" s="37" t="s">
        <v>127</v>
      </c>
      <c r="F158" s="37" t="s">
        <v>128</v>
      </c>
      <c r="G158" s="37" t="s">
        <v>129</v>
      </c>
      <c r="H158" s="1">
        <v>4</v>
      </c>
      <c r="I158" s="1">
        <v>2</v>
      </c>
      <c r="J158" s="40">
        <f t="shared" si="4"/>
        <v>8</v>
      </c>
      <c r="K158" s="64" t="str">
        <f t="shared" si="5"/>
        <v>IMPORTANTE</v>
      </c>
      <c r="L158" s="65" t="s">
        <v>218</v>
      </c>
      <c r="M158" s="63" t="s">
        <v>135</v>
      </c>
      <c r="N158" s="4"/>
      <c r="O158" s="4"/>
      <c r="P158" s="3"/>
    </row>
    <row r="159" spans="1:16" ht="47.45" customHeight="1">
      <c r="A159" s="37" t="s">
        <v>221</v>
      </c>
      <c r="B159" s="37" t="s">
        <v>222</v>
      </c>
      <c r="C159" s="1" t="s">
        <v>87</v>
      </c>
      <c r="D159" s="37" t="s">
        <v>66</v>
      </c>
      <c r="E159" s="37" t="s">
        <v>130</v>
      </c>
      <c r="F159" s="37" t="s">
        <v>128</v>
      </c>
      <c r="G159" s="37" t="s">
        <v>129</v>
      </c>
      <c r="H159" s="1">
        <v>4</v>
      </c>
      <c r="I159" s="1">
        <v>2</v>
      </c>
      <c r="J159" s="40">
        <f t="shared" si="4"/>
        <v>8</v>
      </c>
      <c r="K159" s="64" t="str">
        <f t="shared" si="5"/>
        <v>IMPORTANTE</v>
      </c>
      <c r="L159" s="65" t="s">
        <v>91</v>
      </c>
      <c r="M159" s="63" t="s">
        <v>114</v>
      </c>
      <c r="N159" s="4"/>
      <c r="O159" s="4"/>
      <c r="P159" s="3"/>
    </row>
    <row r="160" spans="1:16" ht="47.45" customHeight="1">
      <c r="A160" s="37" t="s">
        <v>221</v>
      </c>
      <c r="B160" s="37" t="s">
        <v>222</v>
      </c>
      <c r="C160" s="1" t="s">
        <v>87</v>
      </c>
      <c r="D160" s="37" t="s">
        <v>66</v>
      </c>
      <c r="E160" s="37" t="s">
        <v>193</v>
      </c>
      <c r="F160" s="37" t="s">
        <v>128</v>
      </c>
      <c r="G160" s="37" t="s">
        <v>129</v>
      </c>
      <c r="H160" s="1">
        <v>4</v>
      </c>
      <c r="I160" s="1">
        <v>4</v>
      </c>
      <c r="J160" s="40">
        <f t="shared" si="4"/>
        <v>16</v>
      </c>
      <c r="K160" s="64" t="str">
        <f t="shared" si="5"/>
        <v>INTOLERABLE</v>
      </c>
      <c r="L160" s="65" t="s">
        <v>91</v>
      </c>
      <c r="M160" s="63" t="s">
        <v>194</v>
      </c>
      <c r="N160" s="4"/>
      <c r="O160" s="4"/>
      <c r="P160" s="3"/>
    </row>
    <row r="161" spans="1:16" ht="47.45" customHeight="1">
      <c r="A161" s="37" t="s">
        <v>221</v>
      </c>
      <c r="B161" s="37" t="s">
        <v>222</v>
      </c>
      <c r="C161" s="1" t="s">
        <v>87</v>
      </c>
      <c r="D161" s="37" t="s">
        <v>67</v>
      </c>
      <c r="E161" s="37" t="s">
        <v>195</v>
      </c>
      <c r="F161" s="37" t="s">
        <v>196</v>
      </c>
      <c r="G161" s="37" t="s">
        <v>197</v>
      </c>
      <c r="H161" s="1">
        <v>4</v>
      </c>
      <c r="I161" s="1">
        <v>4</v>
      </c>
      <c r="J161" s="40">
        <f t="shared" si="4"/>
        <v>16</v>
      </c>
      <c r="K161" s="64" t="str">
        <f t="shared" si="5"/>
        <v>INTOLERABLE</v>
      </c>
      <c r="L161" s="65" t="s">
        <v>91</v>
      </c>
      <c r="M161" s="63" t="s">
        <v>95</v>
      </c>
      <c r="N161" s="4"/>
      <c r="O161" s="4"/>
      <c r="P161" s="3"/>
    </row>
    <row r="162" spans="1:16" ht="47.45" customHeight="1">
      <c r="A162" s="37" t="s">
        <v>221</v>
      </c>
      <c r="B162" s="37" t="s">
        <v>222</v>
      </c>
      <c r="C162" s="1" t="s">
        <v>87</v>
      </c>
      <c r="D162" s="37" t="s">
        <v>65</v>
      </c>
      <c r="E162" s="37" t="s">
        <v>103</v>
      </c>
      <c r="F162" s="37" t="s">
        <v>104</v>
      </c>
      <c r="G162" s="37" t="s">
        <v>105</v>
      </c>
      <c r="H162" s="1">
        <v>4</v>
      </c>
      <c r="I162" s="1">
        <v>4</v>
      </c>
      <c r="J162" s="40">
        <f t="shared" si="4"/>
        <v>16</v>
      </c>
      <c r="K162" s="64" t="str">
        <f t="shared" si="5"/>
        <v>INTOLERABLE</v>
      </c>
      <c r="L162" s="65" t="s">
        <v>100</v>
      </c>
      <c r="M162" s="63" t="s">
        <v>213</v>
      </c>
      <c r="N162" s="4"/>
      <c r="O162" s="4"/>
      <c r="P162" s="3"/>
    </row>
    <row r="163" spans="1:16" ht="47.45" customHeight="1">
      <c r="A163" s="37" t="s">
        <v>221</v>
      </c>
      <c r="B163" s="37" t="s">
        <v>222</v>
      </c>
      <c r="C163" s="1" t="s">
        <v>87</v>
      </c>
      <c r="D163" s="37" t="s">
        <v>65</v>
      </c>
      <c r="E163" s="37" t="s">
        <v>103</v>
      </c>
      <c r="F163" s="37" t="s">
        <v>104</v>
      </c>
      <c r="G163" s="37" t="s">
        <v>105</v>
      </c>
      <c r="H163" s="1">
        <v>4</v>
      </c>
      <c r="I163" s="1">
        <v>4</v>
      </c>
      <c r="J163" s="40">
        <f t="shared" si="4"/>
        <v>16</v>
      </c>
      <c r="K163" s="64" t="str">
        <f t="shared" si="5"/>
        <v>INTOLERABLE</v>
      </c>
      <c r="L163" s="65" t="s">
        <v>100</v>
      </c>
      <c r="M163" s="63" t="s">
        <v>107</v>
      </c>
      <c r="N163" s="4"/>
      <c r="O163" s="4"/>
      <c r="P163" s="3"/>
    </row>
    <row r="164" spans="1:16" ht="47.45" customHeight="1">
      <c r="A164" s="37" t="s">
        <v>221</v>
      </c>
      <c r="B164" s="37" t="s">
        <v>222</v>
      </c>
      <c r="C164" s="1" t="s">
        <v>87</v>
      </c>
      <c r="D164" s="37" t="s">
        <v>65</v>
      </c>
      <c r="E164" s="37" t="s">
        <v>111</v>
      </c>
      <c r="F164" s="37" t="s">
        <v>104</v>
      </c>
      <c r="G164" s="37" t="s">
        <v>105</v>
      </c>
      <c r="H164" s="1">
        <v>4</v>
      </c>
      <c r="I164" s="1">
        <v>4</v>
      </c>
      <c r="J164" s="40">
        <f t="shared" si="4"/>
        <v>16</v>
      </c>
      <c r="K164" s="64" t="str">
        <f t="shared" si="5"/>
        <v>INTOLERABLE</v>
      </c>
      <c r="L164" s="65" t="s">
        <v>100</v>
      </c>
      <c r="M164" s="63" t="s">
        <v>110</v>
      </c>
      <c r="N164" s="4"/>
      <c r="O164" s="4"/>
      <c r="P164" s="3"/>
    </row>
    <row r="165" spans="1:16" ht="47.45" customHeight="1">
      <c r="A165" s="37" t="s">
        <v>221</v>
      </c>
      <c r="B165" s="37" t="s">
        <v>222</v>
      </c>
      <c r="C165" s="1" t="s">
        <v>87</v>
      </c>
      <c r="D165" s="37" t="s">
        <v>65</v>
      </c>
      <c r="E165" s="37" t="s">
        <v>113</v>
      </c>
      <c r="F165" s="37" t="s">
        <v>104</v>
      </c>
      <c r="G165" s="37" t="s">
        <v>105</v>
      </c>
      <c r="H165" s="1">
        <v>4</v>
      </c>
      <c r="I165" s="1">
        <v>4</v>
      </c>
      <c r="J165" s="40">
        <f t="shared" si="4"/>
        <v>16</v>
      </c>
      <c r="K165" s="64" t="str">
        <f t="shared" si="5"/>
        <v>INTOLERABLE</v>
      </c>
      <c r="L165" s="65" t="s">
        <v>91</v>
      </c>
      <c r="M165" s="63" t="s">
        <v>114</v>
      </c>
      <c r="N165" s="4"/>
      <c r="O165" s="4"/>
      <c r="P165" s="3"/>
    </row>
    <row r="166" spans="1:16" ht="47.45" customHeight="1">
      <c r="A166" s="37" t="s">
        <v>221</v>
      </c>
      <c r="B166" s="37" t="s">
        <v>222</v>
      </c>
      <c r="C166" s="1" t="s">
        <v>87</v>
      </c>
      <c r="D166" s="37" t="s">
        <v>65</v>
      </c>
      <c r="E166" s="37" t="s">
        <v>115</v>
      </c>
      <c r="F166" s="37" t="s">
        <v>104</v>
      </c>
      <c r="G166" s="37" t="s">
        <v>105</v>
      </c>
      <c r="H166" s="1">
        <v>4</v>
      </c>
      <c r="I166" s="1">
        <v>4</v>
      </c>
      <c r="J166" s="40">
        <f t="shared" si="4"/>
        <v>16</v>
      </c>
      <c r="K166" s="64" t="str">
        <f t="shared" si="5"/>
        <v>INTOLERABLE</v>
      </c>
      <c r="L166" s="65" t="s">
        <v>100</v>
      </c>
      <c r="M166" s="63" t="s">
        <v>116</v>
      </c>
      <c r="N166" s="4"/>
      <c r="O166" s="4"/>
      <c r="P166" s="3"/>
    </row>
    <row r="167" spans="1:16" ht="47.45" customHeight="1">
      <c r="A167" s="37" t="s">
        <v>221</v>
      </c>
      <c r="B167" s="37" t="s">
        <v>222</v>
      </c>
      <c r="C167" s="1" t="s">
        <v>87</v>
      </c>
      <c r="D167" s="37" t="s">
        <v>65</v>
      </c>
      <c r="E167" s="37" t="s">
        <v>115</v>
      </c>
      <c r="F167" s="37" t="s">
        <v>104</v>
      </c>
      <c r="G167" s="37" t="s">
        <v>105</v>
      </c>
      <c r="H167" s="1">
        <v>4</v>
      </c>
      <c r="I167" s="1">
        <v>2</v>
      </c>
      <c r="J167" s="40">
        <f t="shared" si="4"/>
        <v>8</v>
      </c>
      <c r="K167" s="64" t="str">
        <f t="shared" si="5"/>
        <v>IMPORTANTE</v>
      </c>
      <c r="L167" s="65" t="s">
        <v>100</v>
      </c>
      <c r="M167" s="63" t="s">
        <v>199</v>
      </c>
      <c r="N167" s="4"/>
      <c r="O167" s="4"/>
      <c r="P167" s="3"/>
    </row>
    <row r="168" spans="1:16" ht="47.45" customHeight="1">
      <c r="A168" s="37" t="s">
        <v>221</v>
      </c>
      <c r="B168" s="37" t="s">
        <v>222</v>
      </c>
      <c r="C168" s="1" t="s">
        <v>87</v>
      </c>
      <c r="D168" s="37" t="s">
        <v>65</v>
      </c>
      <c r="E168" s="37" t="s">
        <v>200</v>
      </c>
      <c r="F168" s="37" t="s">
        <v>201</v>
      </c>
      <c r="G168" s="37" t="s">
        <v>105</v>
      </c>
      <c r="H168" s="1">
        <v>4</v>
      </c>
      <c r="I168" s="1">
        <v>4</v>
      </c>
      <c r="J168" s="40">
        <f t="shared" si="4"/>
        <v>16</v>
      </c>
      <c r="K168" s="64" t="str">
        <f t="shared" si="5"/>
        <v>INTOLERABLE</v>
      </c>
      <c r="L168" s="65" t="s">
        <v>100</v>
      </c>
      <c r="M168" s="63" t="s">
        <v>202</v>
      </c>
      <c r="N168" s="4"/>
      <c r="O168" s="4"/>
      <c r="P168" s="3"/>
    </row>
    <row r="169" spans="1:16" ht="47.45" customHeight="1">
      <c r="A169" s="37" t="s">
        <v>221</v>
      </c>
      <c r="B169" s="37" t="s">
        <v>222</v>
      </c>
      <c r="C169" s="1" t="s">
        <v>87</v>
      </c>
      <c r="D169" s="37" t="s">
        <v>65</v>
      </c>
      <c r="E169" s="37" t="s">
        <v>200</v>
      </c>
      <c r="F169" s="37" t="s">
        <v>201</v>
      </c>
      <c r="G169" s="37" t="s">
        <v>105</v>
      </c>
      <c r="H169" s="1">
        <v>4</v>
      </c>
      <c r="I169" s="1">
        <v>4</v>
      </c>
      <c r="J169" s="40">
        <f t="shared" si="4"/>
        <v>16</v>
      </c>
      <c r="K169" s="64" t="str">
        <f t="shared" si="5"/>
        <v>INTOLERABLE</v>
      </c>
      <c r="L169" s="65" t="s">
        <v>91</v>
      </c>
      <c r="M169" s="63" t="s">
        <v>203</v>
      </c>
      <c r="N169" s="4"/>
      <c r="O169" s="4"/>
      <c r="P169" s="3"/>
    </row>
    <row r="170" spans="1:16" ht="47.45" customHeight="1">
      <c r="A170" s="37" t="s">
        <v>221</v>
      </c>
      <c r="B170" s="37" t="s">
        <v>222</v>
      </c>
      <c r="C170" s="1" t="s">
        <v>87</v>
      </c>
      <c r="D170" s="37" t="s">
        <v>65</v>
      </c>
      <c r="E170" s="37" t="s">
        <v>150</v>
      </c>
      <c r="F170" s="37" t="s">
        <v>151</v>
      </c>
      <c r="G170" s="37" t="s">
        <v>152</v>
      </c>
      <c r="H170" s="1">
        <v>4</v>
      </c>
      <c r="I170" s="1">
        <v>4</v>
      </c>
      <c r="J170" s="40">
        <f t="shared" si="4"/>
        <v>16</v>
      </c>
      <c r="K170" s="64" t="str">
        <f t="shared" si="5"/>
        <v>INTOLERABLE</v>
      </c>
      <c r="L170" s="65" t="s">
        <v>91</v>
      </c>
      <c r="M170" s="63" t="s">
        <v>139</v>
      </c>
      <c r="N170" s="4"/>
      <c r="O170" s="4"/>
      <c r="P170" s="3"/>
    </row>
    <row r="171" spans="1:16" ht="47.45" customHeight="1">
      <c r="A171" s="37" t="s">
        <v>221</v>
      </c>
      <c r="B171" s="37" t="s">
        <v>222</v>
      </c>
      <c r="C171" s="1" t="s">
        <v>87</v>
      </c>
      <c r="D171" s="37" t="s">
        <v>65</v>
      </c>
      <c r="E171" s="37" t="s">
        <v>204</v>
      </c>
      <c r="F171" s="37" t="s">
        <v>151</v>
      </c>
      <c r="G171" s="37" t="s">
        <v>152</v>
      </c>
      <c r="H171" s="1">
        <v>4</v>
      </c>
      <c r="I171" s="1">
        <v>4</v>
      </c>
      <c r="J171" s="40">
        <f t="shared" si="4"/>
        <v>16</v>
      </c>
      <c r="K171" s="64" t="str">
        <f t="shared" si="5"/>
        <v>INTOLERABLE</v>
      </c>
      <c r="L171" s="65" t="s">
        <v>91</v>
      </c>
      <c r="M171" s="63" t="s">
        <v>146</v>
      </c>
      <c r="N171" s="4"/>
      <c r="O171" s="4"/>
      <c r="P171" s="3"/>
    </row>
    <row r="172" spans="1:16" ht="47.45" customHeight="1">
      <c r="A172" s="37" t="s">
        <v>221</v>
      </c>
      <c r="B172" s="37" t="s">
        <v>222</v>
      </c>
      <c r="C172" s="1" t="s">
        <v>87</v>
      </c>
      <c r="D172" s="37" t="s">
        <v>65</v>
      </c>
      <c r="E172" s="37" t="s">
        <v>153</v>
      </c>
      <c r="F172" s="37" t="s">
        <v>151</v>
      </c>
      <c r="G172" s="37" t="s">
        <v>145</v>
      </c>
      <c r="H172" s="1">
        <v>4</v>
      </c>
      <c r="I172" s="1">
        <v>4</v>
      </c>
      <c r="J172" s="40">
        <f t="shared" si="4"/>
        <v>16</v>
      </c>
      <c r="K172" s="64" t="str">
        <f t="shared" si="5"/>
        <v>INTOLERABLE</v>
      </c>
      <c r="L172" s="65" t="s">
        <v>91</v>
      </c>
      <c r="M172" s="63" t="s">
        <v>140</v>
      </c>
      <c r="N172" s="4"/>
      <c r="O172" s="4"/>
      <c r="P172" s="3"/>
    </row>
    <row r="173" spans="1:16" ht="47.45" customHeight="1">
      <c r="A173" s="37" t="s">
        <v>221</v>
      </c>
      <c r="B173" s="37" t="s">
        <v>222</v>
      </c>
      <c r="C173" s="1" t="s">
        <v>87</v>
      </c>
      <c r="D173" s="37" t="s">
        <v>65</v>
      </c>
      <c r="E173" s="37" t="s">
        <v>154</v>
      </c>
      <c r="F173" s="37" t="s">
        <v>151</v>
      </c>
      <c r="G173" s="37" t="s">
        <v>145</v>
      </c>
      <c r="H173" s="1">
        <v>4</v>
      </c>
      <c r="I173" s="1">
        <v>2</v>
      </c>
      <c r="J173" s="40">
        <f t="shared" si="4"/>
        <v>8</v>
      </c>
      <c r="K173" s="64" t="str">
        <f t="shared" si="5"/>
        <v>IMPORTANTE</v>
      </c>
      <c r="L173" s="65" t="s">
        <v>91</v>
      </c>
      <c r="M173" s="63" t="s">
        <v>140</v>
      </c>
      <c r="N173" s="4"/>
      <c r="O173" s="4"/>
      <c r="P173" s="3"/>
    </row>
    <row r="174" spans="1:16" ht="47.45" customHeight="1">
      <c r="A174" s="37" t="s">
        <v>221</v>
      </c>
      <c r="B174" s="37" t="s">
        <v>222</v>
      </c>
      <c r="C174" s="1" t="s">
        <v>87</v>
      </c>
      <c r="D174" s="37" t="s">
        <v>65</v>
      </c>
      <c r="E174" s="37" t="s">
        <v>136</v>
      </c>
      <c r="F174" s="37" t="s">
        <v>137</v>
      </c>
      <c r="G174" s="37" t="s">
        <v>138</v>
      </c>
      <c r="H174" s="1">
        <v>4</v>
      </c>
      <c r="I174" s="1">
        <v>4</v>
      </c>
      <c r="J174" s="40">
        <f t="shared" si="4"/>
        <v>16</v>
      </c>
      <c r="K174" s="64" t="str">
        <f t="shared" si="5"/>
        <v>INTOLERABLE</v>
      </c>
      <c r="L174" s="65" t="s">
        <v>91</v>
      </c>
      <c r="M174" s="63" t="s">
        <v>146</v>
      </c>
      <c r="N174" s="4"/>
      <c r="O174" s="4"/>
      <c r="P174" s="3"/>
    </row>
    <row r="175" spans="1:16" ht="47.45" customHeight="1">
      <c r="A175" s="37" t="s">
        <v>221</v>
      </c>
      <c r="B175" s="37" t="s">
        <v>222</v>
      </c>
      <c r="C175" s="1" t="s">
        <v>87</v>
      </c>
      <c r="D175" s="37" t="s">
        <v>65</v>
      </c>
      <c r="E175" s="37" t="s">
        <v>141</v>
      </c>
      <c r="F175" s="37" t="s">
        <v>137</v>
      </c>
      <c r="G175" s="37" t="s">
        <v>142</v>
      </c>
      <c r="H175" s="1">
        <v>4</v>
      </c>
      <c r="I175" s="1">
        <v>4</v>
      </c>
      <c r="J175" s="40">
        <f t="shared" si="4"/>
        <v>16</v>
      </c>
      <c r="K175" s="64" t="str">
        <f t="shared" si="5"/>
        <v>INTOLERABLE</v>
      </c>
      <c r="L175" s="65" t="s">
        <v>91</v>
      </c>
      <c r="M175" s="63" t="s">
        <v>139</v>
      </c>
      <c r="N175" s="4"/>
      <c r="O175" s="4"/>
      <c r="P175" s="3"/>
    </row>
    <row r="176" spans="1:16" ht="47.45" customHeight="1">
      <c r="A176" s="37" t="s">
        <v>221</v>
      </c>
      <c r="B176" s="37" t="s">
        <v>222</v>
      </c>
      <c r="C176" s="1" t="s">
        <v>87</v>
      </c>
      <c r="D176" s="37" t="s">
        <v>65</v>
      </c>
      <c r="E176" s="37" t="s">
        <v>144</v>
      </c>
      <c r="F176" s="37" t="s">
        <v>137</v>
      </c>
      <c r="G176" s="37" t="s">
        <v>145</v>
      </c>
      <c r="H176" s="1">
        <v>4</v>
      </c>
      <c r="I176" s="1">
        <v>4</v>
      </c>
      <c r="J176" s="40">
        <f t="shared" si="4"/>
        <v>16</v>
      </c>
      <c r="K176" s="64" t="str">
        <f t="shared" si="5"/>
        <v>INTOLERABLE</v>
      </c>
      <c r="L176" s="65" t="s">
        <v>91</v>
      </c>
      <c r="M176" s="63" t="s">
        <v>146</v>
      </c>
      <c r="N176" s="4"/>
      <c r="O176" s="4"/>
      <c r="P176" s="3"/>
    </row>
    <row r="177" spans="1:16" ht="47.45" customHeight="1">
      <c r="A177" s="37" t="s">
        <v>221</v>
      </c>
      <c r="B177" s="37" t="s">
        <v>222</v>
      </c>
      <c r="C177" s="1" t="s">
        <v>87</v>
      </c>
      <c r="D177" s="37" t="s">
        <v>65</v>
      </c>
      <c r="E177" s="37" t="s">
        <v>147</v>
      </c>
      <c r="F177" s="37" t="s">
        <v>137</v>
      </c>
      <c r="G177" s="37" t="s">
        <v>145</v>
      </c>
      <c r="H177" s="1">
        <v>4</v>
      </c>
      <c r="I177" s="1">
        <v>4</v>
      </c>
      <c r="J177" s="40">
        <f t="shared" si="4"/>
        <v>16</v>
      </c>
      <c r="K177" s="64" t="str">
        <f t="shared" si="5"/>
        <v>INTOLERABLE</v>
      </c>
      <c r="L177" s="65" t="s">
        <v>91</v>
      </c>
      <c r="M177" s="63" t="s">
        <v>149</v>
      </c>
      <c r="N177" s="4"/>
      <c r="O177" s="4"/>
      <c r="P177" s="3"/>
    </row>
    <row r="178" spans="1:16" ht="47.45" customHeight="1">
      <c r="A178" s="37" t="s">
        <v>221</v>
      </c>
      <c r="B178" s="37" t="s">
        <v>222</v>
      </c>
      <c r="C178" s="1" t="s">
        <v>87</v>
      </c>
      <c r="D178" s="37" t="s">
        <v>65</v>
      </c>
      <c r="E178" s="37" t="s">
        <v>148</v>
      </c>
      <c r="F178" s="37" t="s">
        <v>137</v>
      </c>
      <c r="G178" s="37" t="s">
        <v>145</v>
      </c>
      <c r="H178" s="1">
        <v>2</v>
      </c>
      <c r="I178" s="1">
        <v>2</v>
      </c>
      <c r="J178" s="40">
        <f t="shared" si="4"/>
        <v>4</v>
      </c>
      <c r="K178" s="64" t="str">
        <f t="shared" si="5"/>
        <v>MODERADO</v>
      </c>
      <c r="L178" s="65" t="s">
        <v>91</v>
      </c>
      <c r="M178" s="63" t="s">
        <v>206</v>
      </c>
      <c r="N178" s="4"/>
      <c r="O178" s="4"/>
      <c r="P178" s="3"/>
    </row>
    <row r="179" spans="1:16" ht="47.45" customHeight="1">
      <c r="A179" s="37" t="s">
        <v>221</v>
      </c>
      <c r="B179" s="37" t="s">
        <v>222</v>
      </c>
      <c r="C179" s="1" t="s">
        <v>87</v>
      </c>
      <c r="D179" s="37" t="s">
        <v>65</v>
      </c>
      <c r="E179" s="37" t="s">
        <v>155</v>
      </c>
      <c r="F179" s="37" t="s">
        <v>156</v>
      </c>
      <c r="G179" s="37" t="s">
        <v>145</v>
      </c>
      <c r="H179" s="1">
        <v>2</v>
      </c>
      <c r="I179" s="1">
        <v>2</v>
      </c>
      <c r="J179" s="40">
        <f t="shared" si="4"/>
        <v>4</v>
      </c>
      <c r="K179" s="64" t="str">
        <f t="shared" si="5"/>
        <v>MODERADO</v>
      </c>
      <c r="L179" s="65" t="s">
        <v>91</v>
      </c>
      <c r="M179" s="63" t="s">
        <v>223</v>
      </c>
      <c r="N179" s="4"/>
      <c r="O179" s="4"/>
      <c r="P179" s="3"/>
    </row>
    <row r="180" spans="1:16" ht="47.45" customHeight="1">
      <c r="A180" s="37" t="s">
        <v>221</v>
      </c>
      <c r="B180" s="37" t="s">
        <v>222</v>
      </c>
      <c r="C180" s="1" t="s">
        <v>87</v>
      </c>
      <c r="D180" s="37" t="s">
        <v>65</v>
      </c>
      <c r="E180" s="37" t="s">
        <v>207</v>
      </c>
      <c r="F180" s="37" t="s">
        <v>156</v>
      </c>
      <c r="G180" s="37" t="s">
        <v>145</v>
      </c>
      <c r="H180" s="1">
        <v>4</v>
      </c>
      <c r="I180" s="1">
        <v>2</v>
      </c>
      <c r="J180" s="40">
        <f t="shared" si="4"/>
        <v>8</v>
      </c>
      <c r="K180" s="64" t="str">
        <f t="shared" si="5"/>
        <v>IMPORTANTE</v>
      </c>
      <c r="L180" s="65" t="s">
        <v>100</v>
      </c>
      <c r="M180" s="63" t="s">
        <v>224</v>
      </c>
      <c r="N180" s="4"/>
      <c r="O180" s="4"/>
      <c r="P180" s="3"/>
    </row>
    <row r="181" spans="1:16" ht="47.45" customHeight="1">
      <c r="A181" s="37" t="s">
        <v>221</v>
      </c>
      <c r="B181" s="37" t="s">
        <v>222</v>
      </c>
      <c r="C181" s="1" t="s">
        <v>87</v>
      </c>
      <c r="D181" s="37" t="s">
        <v>65</v>
      </c>
      <c r="E181" s="37" t="s">
        <v>208</v>
      </c>
      <c r="F181" s="37" t="s">
        <v>156</v>
      </c>
      <c r="G181" s="37" t="s">
        <v>145</v>
      </c>
      <c r="H181" s="1">
        <v>4</v>
      </c>
      <c r="I181" s="1">
        <v>4</v>
      </c>
      <c r="J181" s="40">
        <f t="shared" si="4"/>
        <v>16</v>
      </c>
      <c r="K181" s="64" t="str">
        <f t="shared" si="5"/>
        <v>INTOLERABLE</v>
      </c>
      <c r="L181" s="65" t="s">
        <v>91</v>
      </c>
      <c r="M181" s="63" t="s">
        <v>209</v>
      </c>
      <c r="N181" s="4"/>
      <c r="O181" s="4"/>
      <c r="P181" s="3"/>
    </row>
    <row r="182" spans="1:16" ht="47.45" customHeight="1">
      <c r="A182" s="37" t="s">
        <v>221</v>
      </c>
      <c r="B182" s="37" t="s">
        <v>222</v>
      </c>
      <c r="C182" s="1" t="s">
        <v>87</v>
      </c>
      <c r="D182" s="37" t="s">
        <v>65</v>
      </c>
      <c r="E182" s="37" t="s">
        <v>160</v>
      </c>
      <c r="F182" s="37" t="s">
        <v>161</v>
      </c>
      <c r="G182" s="37" t="s">
        <v>162</v>
      </c>
      <c r="H182" s="1">
        <v>4</v>
      </c>
      <c r="I182" s="1">
        <v>2</v>
      </c>
      <c r="J182" s="40">
        <f t="shared" si="4"/>
        <v>8</v>
      </c>
      <c r="K182" s="64" t="str">
        <f t="shared" si="5"/>
        <v>IMPORTANTE</v>
      </c>
      <c r="L182" s="65" t="s">
        <v>91</v>
      </c>
      <c r="M182" s="63" t="s">
        <v>210</v>
      </c>
      <c r="N182" s="4"/>
      <c r="O182" s="4"/>
      <c r="P182" s="3"/>
    </row>
    <row r="183" spans="1:16" ht="47.45" customHeight="1">
      <c r="A183" s="37" t="s">
        <v>221</v>
      </c>
      <c r="B183" s="37" t="s">
        <v>222</v>
      </c>
      <c r="C183" s="1" t="s">
        <v>87</v>
      </c>
      <c r="D183" s="37" t="s">
        <v>65</v>
      </c>
      <c r="E183" s="37" t="s">
        <v>164</v>
      </c>
      <c r="F183" s="37" t="s">
        <v>161</v>
      </c>
      <c r="G183" s="37" t="s">
        <v>162</v>
      </c>
      <c r="H183" s="1">
        <v>4</v>
      </c>
      <c r="I183" s="1">
        <v>2</v>
      </c>
      <c r="J183" s="40">
        <f t="shared" si="4"/>
        <v>8</v>
      </c>
      <c r="K183" s="64" t="str">
        <f t="shared" si="5"/>
        <v>IMPORTANTE</v>
      </c>
      <c r="L183" s="65" t="s">
        <v>218</v>
      </c>
      <c r="M183" s="63" t="s">
        <v>146</v>
      </c>
      <c r="N183" s="4"/>
      <c r="O183" s="4"/>
      <c r="P183" s="3"/>
    </row>
    <row r="184" spans="1:16" ht="47.45" customHeight="1">
      <c r="A184" s="37" t="s">
        <v>221</v>
      </c>
      <c r="B184" s="37" t="s">
        <v>222</v>
      </c>
      <c r="C184" s="1" t="s">
        <v>87</v>
      </c>
      <c r="D184" s="37" t="s">
        <v>65</v>
      </c>
      <c r="E184" s="37" t="s">
        <v>168</v>
      </c>
      <c r="F184" s="37" t="s">
        <v>169</v>
      </c>
      <c r="G184" s="37" t="s">
        <v>142</v>
      </c>
      <c r="H184" s="1">
        <v>4</v>
      </c>
      <c r="I184" s="1">
        <v>2</v>
      </c>
      <c r="J184" s="40">
        <f t="shared" si="4"/>
        <v>8</v>
      </c>
      <c r="K184" s="64" t="str">
        <f t="shared" si="5"/>
        <v>IMPORTANTE</v>
      </c>
      <c r="L184" s="65" t="s">
        <v>218</v>
      </c>
      <c r="M184" s="63" t="s">
        <v>219</v>
      </c>
      <c r="N184" s="4"/>
      <c r="O184" s="4"/>
      <c r="P184" s="3"/>
    </row>
    <row r="185" spans="1:16" ht="47.45" customHeight="1">
      <c r="A185" s="37" t="s">
        <v>225</v>
      </c>
      <c r="B185" s="37" t="s">
        <v>226</v>
      </c>
      <c r="C185" s="1" t="s">
        <v>227</v>
      </c>
      <c r="D185" s="37" t="s">
        <v>68</v>
      </c>
      <c r="E185" s="37" t="s">
        <v>228</v>
      </c>
      <c r="F185" s="37" t="s">
        <v>121</v>
      </c>
      <c r="G185" s="37" t="s">
        <v>229</v>
      </c>
      <c r="H185" s="1">
        <v>2</v>
      </c>
      <c r="I185" s="1">
        <v>4</v>
      </c>
      <c r="J185" s="40">
        <f t="shared" si="4"/>
        <v>8</v>
      </c>
      <c r="K185" s="64" t="str">
        <f t="shared" si="5"/>
        <v>IMPORTANTE</v>
      </c>
      <c r="L185" s="65" t="s">
        <v>91</v>
      </c>
      <c r="M185" s="63" t="s">
        <v>190</v>
      </c>
      <c r="N185" s="4"/>
      <c r="O185" s="4"/>
      <c r="P185" s="3"/>
    </row>
    <row r="186" spans="1:16" ht="47.45" customHeight="1">
      <c r="A186" s="37" t="s">
        <v>225</v>
      </c>
      <c r="B186" s="37" t="s">
        <v>226</v>
      </c>
      <c r="C186" s="1" t="s">
        <v>227</v>
      </c>
      <c r="D186" s="37" t="s">
        <v>68</v>
      </c>
      <c r="E186" s="37" t="s">
        <v>230</v>
      </c>
      <c r="F186" s="37" t="s">
        <v>121</v>
      </c>
      <c r="G186" s="37" t="s">
        <v>229</v>
      </c>
      <c r="H186" s="1">
        <v>2</v>
      </c>
      <c r="I186" s="1">
        <v>4</v>
      </c>
      <c r="J186" s="40">
        <f t="shared" si="4"/>
        <v>8</v>
      </c>
      <c r="K186" s="64" t="str">
        <f t="shared" si="5"/>
        <v>IMPORTANTE</v>
      </c>
      <c r="L186" s="65" t="s">
        <v>91</v>
      </c>
      <c r="M186" s="63" t="s">
        <v>190</v>
      </c>
      <c r="N186" s="4"/>
      <c r="O186" s="4"/>
      <c r="P186" s="3"/>
    </row>
    <row r="187" spans="1:16" ht="47.45" customHeight="1">
      <c r="A187" s="37" t="s">
        <v>225</v>
      </c>
      <c r="B187" s="37" t="s">
        <v>226</v>
      </c>
      <c r="C187" s="1" t="s">
        <v>227</v>
      </c>
      <c r="D187" s="37" t="s">
        <v>68</v>
      </c>
      <c r="E187" s="37" t="s">
        <v>231</v>
      </c>
      <c r="F187" s="37" t="s">
        <v>121</v>
      </c>
      <c r="G187" s="37" t="s">
        <v>229</v>
      </c>
      <c r="H187" s="1">
        <v>2</v>
      </c>
      <c r="I187" s="1">
        <v>4</v>
      </c>
      <c r="J187" s="40">
        <f t="shared" si="4"/>
        <v>8</v>
      </c>
      <c r="K187" s="64" t="str">
        <f t="shared" si="5"/>
        <v>IMPORTANTE</v>
      </c>
      <c r="L187" s="65" t="s">
        <v>91</v>
      </c>
      <c r="M187" s="63" t="s">
        <v>190</v>
      </c>
      <c r="N187" s="4"/>
      <c r="O187" s="4"/>
      <c r="P187" s="3"/>
    </row>
    <row r="188" spans="1:16" ht="47.45" customHeight="1">
      <c r="A188" s="37" t="s">
        <v>225</v>
      </c>
      <c r="B188" s="37" t="s">
        <v>226</v>
      </c>
      <c r="C188" s="1" t="s">
        <v>227</v>
      </c>
      <c r="D188" s="37" t="s">
        <v>68</v>
      </c>
      <c r="E188" s="37" t="s">
        <v>232</v>
      </c>
      <c r="F188" s="37" t="s">
        <v>121</v>
      </c>
      <c r="G188" s="37" t="s">
        <v>233</v>
      </c>
      <c r="H188" s="1">
        <v>2</v>
      </c>
      <c r="I188" s="1">
        <v>4</v>
      </c>
      <c r="J188" s="40">
        <f t="shared" si="4"/>
        <v>8</v>
      </c>
      <c r="K188" s="64" t="str">
        <f t="shared" si="5"/>
        <v>IMPORTANTE</v>
      </c>
      <c r="L188" s="65" t="s">
        <v>91</v>
      </c>
      <c r="M188" s="63" t="s">
        <v>190</v>
      </c>
      <c r="N188" s="4"/>
      <c r="O188" s="4"/>
      <c r="P188" s="3"/>
    </row>
    <row r="189" spans="1:16" ht="47.45" customHeight="1">
      <c r="A189" s="37" t="s">
        <v>225</v>
      </c>
      <c r="B189" s="37" t="s">
        <v>226</v>
      </c>
      <c r="C189" s="1" t="s">
        <v>227</v>
      </c>
      <c r="D189" s="37" t="s">
        <v>68</v>
      </c>
      <c r="E189" s="37" t="s">
        <v>234</v>
      </c>
      <c r="F189" s="37" t="s">
        <v>121</v>
      </c>
      <c r="G189" s="37" t="s">
        <v>233</v>
      </c>
      <c r="H189" s="1">
        <v>2</v>
      </c>
      <c r="I189" s="1">
        <v>4</v>
      </c>
      <c r="J189" s="40">
        <f t="shared" si="4"/>
        <v>8</v>
      </c>
      <c r="K189" s="64" t="str">
        <f t="shared" si="5"/>
        <v>IMPORTANTE</v>
      </c>
      <c r="L189" s="65" t="s">
        <v>91</v>
      </c>
      <c r="M189" s="63" t="s">
        <v>190</v>
      </c>
      <c r="N189" s="4"/>
      <c r="O189" s="4"/>
      <c r="P189" s="3"/>
    </row>
    <row r="190" spans="1:16" ht="47.45" customHeight="1">
      <c r="A190" s="37" t="s">
        <v>225</v>
      </c>
      <c r="B190" s="37" t="s">
        <v>226</v>
      </c>
      <c r="C190" s="1" t="s">
        <v>227</v>
      </c>
      <c r="D190" s="37" t="s">
        <v>68</v>
      </c>
      <c r="E190" s="37" t="s">
        <v>235</v>
      </c>
      <c r="F190" s="37" t="s">
        <v>121</v>
      </c>
      <c r="G190" s="37" t="s">
        <v>236</v>
      </c>
      <c r="H190" s="1">
        <v>2</v>
      </c>
      <c r="I190" s="1">
        <v>4</v>
      </c>
      <c r="J190" s="40">
        <f t="shared" si="4"/>
        <v>8</v>
      </c>
      <c r="K190" s="64" t="str">
        <f t="shared" si="5"/>
        <v>IMPORTANTE</v>
      </c>
      <c r="L190" s="65" t="s">
        <v>91</v>
      </c>
      <c r="M190" s="63" t="s">
        <v>190</v>
      </c>
      <c r="N190" s="4"/>
      <c r="O190" s="4"/>
      <c r="P190" s="3"/>
    </row>
    <row r="191" spans="1:16" ht="47.45" customHeight="1">
      <c r="A191" s="37" t="s">
        <v>225</v>
      </c>
      <c r="B191" s="37" t="s">
        <v>226</v>
      </c>
      <c r="C191" s="1" t="s">
        <v>227</v>
      </c>
      <c r="D191" s="37" t="s">
        <v>68</v>
      </c>
      <c r="E191" s="37" t="s">
        <v>237</v>
      </c>
      <c r="F191" s="37" t="s">
        <v>121</v>
      </c>
      <c r="G191" s="37" t="s">
        <v>238</v>
      </c>
      <c r="H191" s="1">
        <v>2</v>
      </c>
      <c r="I191" s="1">
        <v>4</v>
      </c>
      <c r="J191" s="40">
        <f t="shared" si="4"/>
        <v>8</v>
      </c>
      <c r="K191" s="64" t="str">
        <f t="shared" si="5"/>
        <v>IMPORTANTE</v>
      </c>
      <c r="L191" s="65" t="s">
        <v>91</v>
      </c>
      <c r="M191" s="63" t="s">
        <v>190</v>
      </c>
      <c r="N191" s="4"/>
      <c r="O191" s="4"/>
      <c r="P191" s="3"/>
    </row>
    <row r="192" spans="1:16" ht="47.45" customHeight="1">
      <c r="A192" s="37" t="s">
        <v>225</v>
      </c>
      <c r="B192" s="37" t="s">
        <v>226</v>
      </c>
      <c r="C192" s="1" t="s">
        <v>227</v>
      </c>
      <c r="D192" s="37" t="s">
        <v>68</v>
      </c>
      <c r="E192" s="37" t="s">
        <v>239</v>
      </c>
      <c r="F192" s="37" t="s">
        <v>121</v>
      </c>
      <c r="G192" s="37" t="s">
        <v>240</v>
      </c>
      <c r="H192" s="1">
        <v>2</v>
      </c>
      <c r="I192" s="1">
        <v>4</v>
      </c>
      <c r="J192" s="40">
        <f t="shared" si="4"/>
        <v>8</v>
      </c>
      <c r="K192" s="64" t="str">
        <f t="shared" si="5"/>
        <v>IMPORTANTE</v>
      </c>
      <c r="L192" s="65" t="s">
        <v>91</v>
      </c>
      <c r="M192" s="63" t="s">
        <v>190</v>
      </c>
      <c r="N192" s="4"/>
      <c r="O192" s="4"/>
      <c r="P192" s="3"/>
    </row>
    <row r="193" spans="1:16" ht="47.45" customHeight="1">
      <c r="A193" s="37" t="s">
        <v>225</v>
      </c>
      <c r="B193" s="37" t="s">
        <v>226</v>
      </c>
      <c r="C193" s="1" t="s">
        <v>227</v>
      </c>
      <c r="D193" s="37" t="s">
        <v>68</v>
      </c>
      <c r="E193" s="37" t="s">
        <v>241</v>
      </c>
      <c r="F193" s="37" t="s">
        <v>121</v>
      </c>
      <c r="G193" s="37" t="s">
        <v>238</v>
      </c>
      <c r="H193" s="1">
        <v>2</v>
      </c>
      <c r="I193" s="1">
        <v>4</v>
      </c>
      <c r="J193" s="40">
        <f t="shared" si="4"/>
        <v>8</v>
      </c>
      <c r="K193" s="64" t="str">
        <f t="shared" si="5"/>
        <v>IMPORTANTE</v>
      </c>
      <c r="L193" s="65" t="s">
        <v>91</v>
      </c>
      <c r="M193" s="63" t="s">
        <v>242</v>
      </c>
      <c r="N193" s="4"/>
      <c r="O193" s="4"/>
      <c r="P193" s="3"/>
    </row>
    <row r="194" spans="1:16" ht="47.45" customHeight="1">
      <c r="A194" s="37" t="s">
        <v>225</v>
      </c>
      <c r="B194" s="37" t="s">
        <v>226</v>
      </c>
      <c r="C194" s="1" t="s">
        <v>227</v>
      </c>
      <c r="D194" s="37" t="s">
        <v>68</v>
      </c>
      <c r="E194" s="37" t="s">
        <v>243</v>
      </c>
      <c r="F194" s="37" t="s">
        <v>121</v>
      </c>
      <c r="G194" s="37" t="s">
        <v>244</v>
      </c>
      <c r="H194" s="1">
        <v>2</v>
      </c>
      <c r="I194" s="1">
        <v>4</v>
      </c>
      <c r="J194" s="40">
        <f t="shared" si="4"/>
        <v>8</v>
      </c>
      <c r="K194" s="64" t="str">
        <f t="shared" si="5"/>
        <v>IMPORTANTE</v>
      </c>
      <c r="L194" s="65" t="s">
        <v>91</v>
      </c>
      <c r="M194" s="63" t="s">
        <v>190</v>
      </c>
      <c r="N194" s="4"/>
      <c r="O194" s="4"/>
      <c r="P194" s="3"/>
    </row>
    <row r="195" spans="1:16" ht="47.45" customHeight="1">
      <c r="A195" s="37" t="s">
        <v>225</v>
      </c>
      <c r="B195" s="37" t="s">
        <v>226</v>
      </c>
      <c r="C195" s="1" t="s">
        <v>227</v>
      </c>
      <c r="D195" s="37" t="s">
        <v>68</v>
      </c>
      <c r="E195" s="37" t="s">
        <v>245</v>
      </c>
      <c r="F195" s="37" t="s">
        <v>121</v>
      </c>
      <c r="G195" s="37" t="s">
        <v>246</v>
      </c>
      <c r="H195" s="1">
        <v>2</v>
      </c>
      <c r="I195" s="1">
        <v>4</v>
      </c>
      <c r="J195" s="40">
        <f t="shared" si="4"/>
        <v>8</v>
      </c>
      <c r="K195" s="64" t="str">
        <f t="shared" si="5"/>
        <v>IMPORTANTE</v>
      </c>
      <c r="L195" s="65" t="s">
        <v>91</v>
      </c>
      <c r="M195" s="63" t="s">
        <v>247</v>
      </c>
      <c r="N195" s="4"/>
      <c r="O195" s="4"/>
      <c r="P195" s="3"/>
    </row>
    <row r="196" spans="1:16" ht="47.45" customHeight="1">
      <c r="A196" s="37" t="s">
        <v>225</v>
      </c>
      <c r="B196" s="37" t="s">
        <v>226</v>
      </c>
      <c r="C196" s="1" t="s">
        <v>227</v>
      </c>
      <c r="D196" s="37" t="s">
        <v>68</v>
      </c>
      <c r="E196" s="37" t="s">
        <v>248</v>
      </c>
      <c r="F196" s="37" t="s">
        <v>121</v>
      </c>
      <c r="G196" s="37" t="s">
        <v>249</v>
      </c>
      <c r="H196" s="1">
        <v>2</v>
      </c>
      <c r="I196" s="1">
        <v>4</v>
      </c>
      <c r="J196" s="40">
        <f t="shared" si="4"/>
        <v>8</v>
      </c>
      <c r="K196" s="64" t="str">
        <f t="shared" si="5"/>
        <v>IMPORTANTE</v>
      </c>
      <c r="L196" s="65" t="s">
        <v>91</v>
      </c>
      <c r="M196" s="63" t="s">
        <v>250</v>
      </c>
      <c r="N196" s="4"/>
      <c r="O196" s="4"/>
      <c r="P196" s="3"/>
    </row>
    <row r="197" spans="1:16" ht="47.45" customHeight="1">
      <c r="A197" s="37" t="s">
        <v>225</v>
      </c>
      <c r="B197" s="37" t="s">
        <v>226</v>
      </c>
      <c r="C197" s="1" t="s">
        <v>227</v>
      </c>
      <c r="D197" s="37" t="s">
        <v>68</v>
      </c>
      <c r="E197" s="37" t="s">
        <v>248</v>
      </c>
      <c r="F197" s="37" t="s">
        <v>121</v>
      </c>
      <c r="G197" s="37" t="s">
        <v>249</v>
      </c>
      <c r="H197" s="1">
        <v>2</v>
      </c>
      <c r="I197" s="1">
        <v>4</v>
      </c>
      <c r="J197" s="40">
        <f t="shared" si="4"/>
        <v>8</v>
      </c>
      <c r="K197" s="64" t="str">
        <f t="shared" si="5"/>
        <v>IMPORTANTE</v>
      </c>
      <c r="L197" s="65" t="s">
        <v>91</v>
      </c>
      <c r="M197" s="63" t="s">
        <v>247</v>
      </c>
      <c r="N197" s="4"/>
      <c r="O197" s="4"/>
      <c r="P197" s="3"/>
    </row>
    <row r="198" spans="1:16" ht="47.45" customHeight="1">
      <c r="A198" s="37" t="s">
        <v>225</v>
      </c>
      <c r="B198" s="37" t="s">
        <v>226</v>
      </c>
      <c r="C198" s="1" t="s">
        <v>227</v>
      </c>
      <c r="D198" s="37" t="s">
        <v>68</v>
      </c>
      <c r="E198" s="37" t="s">
        <v>251</v>
      </c>
      <c r="F198" s="37" t="s">
        <v>121</v>
      </c>
      <c r="G198" s="37" t="s">
        <v>252</v>
      </c>
      <c r="H198" s="1">
        <v>2</v>
      </c>
      <c r="I198" s="1">
        <v>4</v>
      </c>
      <c r="J198" s="40">
        <f t="shared" si="4"/>
        <v>8</v>
      </c>
      <c r="K198" s="64" t="str">
        <f t="shared" si="5"/>
        <v>IMPORTANTE</v>
      </c>
      <c r="L198" s="65" t="s">
        <v>91</v>
      </c>
      <c r="M198" s="63" t="s">
        <v>242</v>
      </c>
      <c r="N198" s="4"/>
      <c r="O198" s="4"/>
      <c r="P198" s="3"/>
    </row>
    <row r="199" spans="1:16" ht="47.45" customHeight="1">
      <c r="A199" s="37" t="s">
        <v>225</v>
      </c>
      <c r="B199" s="37" t="s">
        <v>226</v>
      </c>
      <c r="C199" s="1" t="s">
        <v>227</v>
      </c>
      <c r="D199" s="37" t="s">
        <v>68</v>
      </c>
      <c r="E199" s="37" t="s">
        <v>251</v>
      </c>
      <c r="F199" s="37" t="s">
        <v>121</v>
      </c>
      <c r="G199" s="37" t="s">
        <v>252</v>
      </c>
      <c r="H199" s="1">
        <v>2</v>
      </c>
      <c r="I199" s="1">
        <v>4</v>
      </c>
      <c r="J199" s="40">
        <f t="shared" si="4"/>
        <v>8</v>
      </c>
      <c r="K199" s="64" t="str">
        <f t="shared" si="5"/>
        <v>IMPORTANTE</v>
      </c>
      <c r="L199" s="65" t="s">
        <v>91</v>
      </c>
      <c r="M199" s="63" t="s">
        <v>190</v>
      </c>
      <c r="N199" s="4"/>
      <c r="O199" s="4"/>
      <c r="P199" s="3"/>
    </row>
    <row r="200" spans="1:16" ht="47.45" customHeight="1">
      <c r="A200" s="37" t="s">
        <v>225</v>
      </c>
      <c r="B200" s="37" t="s">
        <v>226</v>
      </c>
      <c r="C200" s="1" t="s">
        <v>227</v>
      </c>
      <c r="D200" s="37" t="s">
        <v>68</v>
      </c>
      <c r="E200" s="37" t="s">
        <v>253</v>
      </c>
      <c r="F200" s="37" t="s">
        <v>121</v>
      </c>
      <c r="G200" s="37" t="s">
        <v>254</v>
      </c>
      <c r="H200" s="1">
        <v>2</v>
      </c>
      <c r="I200" s="1">
        <v>4</v>
      </c>
      <c r="J200" s="40">
        <f t="shared" si="4"/>
        <v>8</v>
      </c>
      <c r="K200" s="64" t="str">
        <f t="shared" si="5"/>
        <v>IMPORTANTE</v>
      </c>
      <c r="L200" s="65" t="s">
        <v>91</v>
      </c>
      <c r="M200" s="63" t="s">
        <v>255</v>
      </c>
      <c r="N200" s="4"/>
      <c r="O200" s="4"/>
      <c r="P200" s="3"/>
    </row>
    <row r="201" spans="1:16" ht="47.45" customHeight="1">
      <c r="A201" s="37" t="s">
        <v>225</v>
      </c>
      <c r="B201" s="37" t="s">
        <v>226</v>
      </c>
      <c r="C201" s="1" t="s">
        <v>227</v>
      </c>
      <c r="D201" s="37" t="s">
        <v>68</v>
      </c>
      <c r="E201" s="37" t="s">
        <v>253</v>
      </c>
      <c r="F201" s="37" t="s">
        <v>121</v>
      </c>
      <c r="G201" s="37" t="s">
        <v>254</v>
      </c>
      <c r="H201" s="1">
        <v>2</v>
      </c>
      <c r="I201" s="1">
        <v>4</v>
      </c>
      <c r="J201" s="40">
        <f t="shared" si="4"/>
        <v>8</v>
      </c>
      <c r="K201" s="64" t="str">
        <f t="shared" si="5"/>
        <v>IMPORTANTE</v>
      </c>
      <c r="L201" s="65" t="s">
        <v>100</v>
      </c>
      <c r="M201" s="63" t="s">
        <v>256</v>
      </c>
      <c r="N201" s="4"/>
      <c r="O201" s="4"/>
      <c r="P201" s="3"/>
    </row>
    <row r="202" spans="1:16" ht="47.45" customHeight="1">
      <c r="A202" s="37" t="s">
        <v>225</v>
      </c>
      <c r="B202" s="37" t="s">
        <v>226</v>
      </c>
      <c r="C202" s="1" t="s">
        <v>227</v>
      </c>
      <c r="D202" s="37" t="s">
        <v>68</v>
      </c>
      <c r="E202" s="37" t="s">
        <v>257</v>
      </c>
      <c r="F202" s="37" t="s">
        <v>121</v>
      </c>
      <c r="G202" s="37" t="s">
        <v>258</v>
      </c>
      <c r="H202" s="1">
        <v>2</v>
      </c>
      <c r="I202" s="1">
        <v>4</v>
      </c>
      <c r="J202" s="40">
        <f t="shared" si="4"/>
        <v>8</v>
      </c>
      <c r="K202" s="64" t="str">
        <f t="shared" si="5"/>
        <v>IMPORTANTE</v>
      </c>
      <c r="L202" s="65" t="s">
        <v>91</v>
      </c>
      <c r="M202" s="63" t="s">
        <v>190</v>
      </c>
      <c r="N202" s="4"/>
      <c r="O202" s="4"/>
      <c r="P202" s="3"/>
    </row>
    <row r="203" spans="1:16" ht="47.45" customHeight="1">
      <c r="A203" s="37" t="s">
        <v>225</v>
      </c>
      <c r="B203" s="37" t="s">
        <v>226</v>
      </c>
      <c r="C203" s="1" t="s">
        <v>227</v>
      </c>
      <c r="D203" s="37" t="s">
        <v>68</v>
      </c>
      <c r="E203" s="37" t="s">
        <v>259</v>
      </c>
      <c r="F203" s="37" t="s">
        <v>121</v>
      </c>
      <c r="G203" s="37" t="s">
        <v>236</v>
      </c>
      <c r="H203" s="1">
        <v>2</v>
      </c>
      <c r="I203" s="1">
        <v>4</v>
      </c>
      <c r="J203" s="40">
        <f t="shared" si="4"/>
        <v>8</v>
      </c>
      <c r="K203" s="64" t="str">
        <f t="shared" si="5"/>
        <v>IMPORTANTE</v>
      </c>
      <c r="L203" s="65" t="s">
        <v>91</v>
      </c>
      <c r="M203" s="63" t="s">
        <v>190</v>
      </c>
      <c r="N203" s="4"/>
      <c r="O203" s="4"/>
      <c r="P203" s="3"/>
    </row>
    <row r="204" spans="1:16" ht="47.45" customHeight="1">
      <c r="A204" s="37" t="s">
        <v>225</v>
      </c>
      <c r="B204" s="37" t="s">
        <v>226</v>
      </c>
      <c r="C204" s="1" t="s">
        <v>227</v>
      </c>
      <c r="D204" s="37" t="s">
        <v>68</v>
      </c>
      <c r="E204" s="37" t="s">
        <v>260</v>
      </c>
      <c r="F204" s="37" t="s">
        <v>121</v>
      </c>
      <c r="G204" s="37" t="s">
        <v>258</v>
      </c>
      <c r="H204" s="1">
        <v>2</v>
      </c>
      <c r="I204" s="1">
        <v>4</v>
      </c>
      <c r="J204" s="40">
        <f t="shared" si="4"/>
        <v>8</v>
      </c>
      <c r="K204" s="64" t="str">
        <f t="shared" si="5"/>
        <v>IMPORTANTE</v>
      </c>
      <c r="L204" s="65" t="s">
        <v>91</v>
      </c>
      <c r="M204" s="63" t="s">
        <v>190</v>
      </c>
      <c r="N204" s="4"/>
      <c r="O204" s="4"/>
      <c r="P204" s="3"/>
    </row>
    <row r="205" spans="1:16" ht="47.45" customHeight="1">
      <c r="A205" s="37" t="s">
        <v>225</v>
      </c>
      <c r="B205" s="37" t="s">
        <v>226</v>
      </c>
      <c r="C205" s="1" t="s">
        <v>227</v>
      </c>
      <c r="D205" s="37" t="s">
        <v>68</v>
      </c>
      <c r="E205" s="37" t="s">
        <v>261</v>
      </c>
      <c r="F205" s="37" t="s">
        <v>121</v>
      </c>
      <c r="G205" s="37" t="s">
        <v>236</v>
      </c>
      <c r="H205" s="1">
        <v>2</v>
      </c>
      <c r="I205" s="1">
        <v>4</v>
      </c>
      <c r="J205" s="40">
        <f t="shared" si="4"/>
        <v>8</v>
      </c>
      <c r="K205" s="64" t="str">
        <f t="shared" si="5"/>
        <v>IMPORTANTE</v>
      </c>
      <c r="L205" s="65" t="s">
        <v>91</v>
      </c>
      <c r="M205" s="63" t="s">
        <v>190</v>
      </c>
      <c r="N205" s="4"/>
      <c r="O205" s="4"/>
      <c r="P205" s="3"/>
    </row>
    <row r="206" spans="1:16" ht="47.45" customHeight="1">
      <c r="A206" s="37" t="s">
        <v>262</v>
      </c>
      <c r="B206" s="37" t="s">
        <v>226</v>
      </c>
      <c r="C206" s="1" t="s">
        <v>87</v>
      </c>
      <c r="D206" s="37" t="s">
        <v>65</v>
      </c>
      <c r="E206" s="37" t="s">
        <v>263</v>
      </c>
      <c r="F206" s="37" t="s">
        <v>264</v>
      </c>
      <c r="G206" s="37" t="s">
        <v>265</v>
      </c>
      <c r="H206" s="1">
        <v>2</v>
      </c>
      <c r="I206" s="1">
        <v>4</v>
      </c>
      <c r="J206" s="40">
        <f t="shared" si="4"/>
        <v>8</v>
      </c>
      <c r="K206" s="64" t="str">
        <f t="shared" si="5"/>
        <v>IMPORTANTE</v>
      </c>
      <c r="L206" s="65" t="s">
        <v>100</v>
      </c>
      <c r="M206" s="63" t="s">
        <v>266</v>
      </c>
      <c r="N206" s="4"/>
      <c r="O206" s="4"/>
      <c r="P206" s="3"/>
    </row>
    <row r="207" spans="1:16" ht="47.45" customHeight="1">
      <c r="A207" s="37" t="s">
        <v>262</v>
      </c>
      <c r="B207" s="37" t="s">
        <v>226</v>
      </c>
      <c r="C207" s="1" t="s">
        <v>87</v>
      </c>
      <c r="D207" s="37" t="s">
        <v>65</v>
      </c>
      <c r="E207" s="37" t="s">
        <v>263</v>
      </c>
      <c r="F207" s="37" t="s">
        <v>264</v>
      </c>
      <c r="G207" s="37" t="s">
        <v>265</v>
      </c>
      <c r="H207" s="1">
        <v>2</v>
      </c>
      <c r="I207" s="1">
        <v>4</v>
      </c>
      <c r="J207" s="40">
        <f t="shared" si="4"/>
        <v>8</v>
      </c>
      <c r="K207" s="64" t="str">
        <f t="shared" si="5"/>
        <v>IMPORTANTE</v>
      </c>
      <c r="L207" s="65" t="s">
        <v>100</v>
      </c>
      <c r="M207" s="63" t="s">
        <v>250</v>
      </c>
      <c r="N207" s="4"/>
      <c r="O207" s="4"/>
      <c r="P207" s="3"/>
    </row>
    <row r="208" spans="1:16" ht="47.45" customHeight="1">
      <c r="A208" s="37" t="s">
        <v>262</v>
      </c>
      <c r="B208" s="37" t="s">
        <v>226</v>
      </c>
      <c r="C208" s="1" t="s">
        <v>87</v>
      </c>
      <c r="D208" s="37" t="s">
        <v>65</v>
      </c>
      <c r="E208" s="37" t="s">
        <v>263</v>
      </c>
      <c r="F208" s="37" t="s">
        <v>264</v>
      </c>
      <c r="G208" s="37" t="s">
        <v>265</v>
      </c>
      <c r="H208" s="1">
        <v>2</v>
      </c>
      <c r="I208" s="1">
        <v>4</v>
      </c>
      <c r="J208" s="40">
        <f t="shared" si="4"/>
        <v>8</v>
      </c>
      <c r="K208" s="64" t="str">
        <f t="shared" si="5"/>
        <v>IMPORTANTE</v>
      </c>
      <c r="L208" s="65" t="s">
        <v>91</v>
      </c>
      <c r="M208" s="63" t="s">
        <v>267</v>
      </c>
      <c r="N208" s="4"/>
      <c r="O208" s="4"/>
      <c r="P208" s="3"/>
    </row>
    <row r="209" spans="1:16" ht="47.45" customHeight="1">
      <c r="A209" s="37" t="s">
        <v>262</v>
      </c>
      <c r="B209" s="37" t="s">
        <v>226</v>
      </c>
      <c r="C209" s="1" t="s">
        <v>87</v>
      </c>
      <c r="D209" s="37" t="s">
        <v>65</v>
      </c>
      <c r="E209" s="37" t="s">
        <v>263</v>
      </c>
      <c r="F209" s="37" t="s">
        <v>264</v>
      </c>
      <c r="G209" s="37" t="s">
        <v>265</v>
      </c>
      <c r="H209" s="1">
        <v>2</v>
      </c>
      <c r="I209" s="1">
        <v>4</v>
      </c>
      <c r="J209" s="40">
        <f t="shared" ref="J209" si="6">H209*I209</f>
        <v>8</v>
      </c>
      <c r="K209" s="64" t="str">
        <f t="shared" ref="K209" si="7">IF(J209=1,"TRIVIAL",IF(J209=2,"TOLEREBLE",IF(J209=4,"MODERADO",IF(J209=8,"IMPORTANTE",IF(J209=16,"INTOLERABLE")))))</f>
        <v>IMPORTANTE</v>
      </c>
      <c r="L209" s="65" t="s">
        <v>218</v>
      </c>
      <c r="M209" s="63" t="s">
        <v>268</v>
      </c>
      <c r="N209" s="4"/>
      <c r="O209" s="4"/>
      <c r="P209" s="3"/>
    </row>
  </sheetData>
  <mergeCells count="43">
    <mergeCell ref="E1:M5"/>
    <mergeCell ref="M6:O6"/>
    <mergeCell ref="M7:O7"/>
    <mergeCell ref="M8:O8"/>
    <mergeCell ref="M9:O9"/>
    <mergeCell ref="D6:E6"/>
    <mergeCell ref="D7:E7"/>
    <mergeCell ref="D8:E8"/>
    <mergeCell ref="G6:K6"/>
    <mergeCell ref="G7:K7"/>
    <mergeCell ref="G8:K8"/>
    <mergeCell ref="G9:K9"/>
    <mergeCell ref="B6:C6"/>
    <mergeCell ref="B7:C7"/>
    <mergeCell ref="B8:C8"/>
    <mergeCell ref="B9:C9"/>
    <mergeCell ref="D9:E9"/>
    <mergeCell ref="A14:A15"/>
    <mergeCell ref="B11:C11"/>
    <mergeCell ref="B12:C12"/>
    <mergeCell ref="C14:C15"/>
    <mergeCell ref="F14:F15"/>
    <mergeCell ref="E14:E15"/>
    <mergeCell ref="P14:P15"/>
    <mergeCell ref="B14:B15"/>
    <mergeCell ref="M14:M15"/>
    <mergeCell ref="B13:O13"/>
    <mergeCell ref="N14:N15"/>
    <mergeCell ref="O14:O15"/>
    <mergeCell ref="H14:K14"/>
    <mergeCell ref="L14:L15"/>
    <mergeCell ref="D14:D15"/>
    <mergeCell ref="G14:G15"/>
    <mergeCell ref="B10:C10"/>
    <mergeCell ref="M10:O10"/>
    <mergeCell ref="M11:O11"/>
    <mergeCell ref="M12:O12"/>
    <mergeCell ref="D10:E10"/>
    <mergeCell ref="G12:K12"/>
    <mergeCell ref="D11:E11"/>
    <mergeCell ref="D12:E12"/>
    <mergeCell ref="G11:K11"/>
    <mergeCell ref="G10:K10"/>
  </mergeCells>
  <conditionalFormatting sqref="J16:J209">
    <cfRule type="containsText" dxfId="9" priority="48" operator="containsText" text="INTOLERABLE">
      <formula>NOT(ISERROR(SEARCH("INTOLERABLE",J16)))</formula>
    </cfRule>
    <cfRule type="containsText" dxfId="8" priority="49" operator="containsText" text="TOLERABLE">
      <formula>NOT(ISERROR(SEARCH("TOLERABLE",J16)))</formula>
    </cfRule>
    <cfRule type="containsText" dxfId="7" priority="50" operator="containsText" text="MODERADO">
      <formula>NOT(ISERROR(SEARCH("MODERADO",J16)))</formula>
    </cfRule>
  </conditionalFormatting>
  <conditionalFormatting sqref="J16:J209">
    <cfRule type="containsText" dxfId="6" priority="46" operator="containsText" text="IMPORTANTE">
      <formula>NOT(ISERROR(SEARCH("IMPORTANTE",J16)))</formula>
    </cfRule>
    <cfRule type="containsText" dxfId="5" priority="47" operator="containsText" text="TRIVIAL">
      <formula>NOT(ISERROR(SEARCH("TRIVIAL",J16)))</formula>
    </cfRule>
  </conditionalFormatting>
  <conditionalFormatting sqref="K16:K209">
    <cfRule type="containsText" dxfId="4" priority="3" operator="containsText" text="INTOLERABLE">
      <formula>NOT(ISERROR(SEARCH("INTOLERABLE",K16)))</formula>
    </cfRule>
    <cfRule type="containsText" dxfId="3" priority="4" operator="containsText" text="TOLERABLE">
      <formula>NOT(ISERROR(SEARCH("TOLERABLE",K16)))</formula>
    </cfRule>
    <cfRule type="containsText" dxfId="2" priority="5" operator="containsText" text="MODERADO">
      <formula>NOT(ISERROR(SEARCH("MODERADO",K16)))</formula>
    </cfRule>
  </conditionalFormatting>
  <conditionalFormatting sqref="K16:K209">
    <cfRule type="containsText" dxfId="1" priority="1" operator="containsText" text="IMPORTANTE">
      <formula>NOT(ISERROR(SEARCH("IMPORTANTE",K16)))</formula>
    </cfRule>
    <cfRule type="containsText" dxfId="0" priority="2" operator="containsText" text="TRIVIAL">
      <formula>NOT(ISERROR(SEARCH("TRIVIAL",K16)))</formula>
    </cfRule>
  </conditionalFormatting>
  <dataValidations xWindow="908" yWindow="795" count="4">
    <dataValidation type="list" allowBlank="1" showInputMessage="1" showErrorMessage="1" sqref="O17:O23" xr:uid="{00000000-0002-0000-0100-000000000000}">
      <formula1>PLAZOS</formula1>
    </dataValidation>
    <dataValidation type="list" allowBlank="1" showInputMessage="1" showErrorMessage="1" sqref="M17:M23" xr:uid="{00000000-0002-0000-0100-000001000000}">
      <formula1>DICOTOMICO</formula1>
    </dataValidation>
    <dataValidation type="list" allowBlank="1" showInputMessage="1" showErrorMessage="1" sqref="D16:D23" xr:uid="{00000000-0002-0000-0100-000002000000}">
      <formula1>FACTORDERIESGO</formula1>
    </dataValidation>
    <dataValidation type="list" allowBlank="1" showInputMessage="1" showErrorMessage="1" sqref="E16:E23" xr:uid="{00000000-0002-0000-0100-000003000000}">
      <formula1>INDIRECT(D16)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I5" sqref="I5"/>
    </sheetView>
  </sheetViews>
  <sheetFormatPr defaultColWidth="11.42578125" defaultRowHeight="15"/>
  <cols>
    <col min="1" max="1" width="12.7109375" bestFit="1" customWidth="1"/>
  </cols>
  <sheetData>
    <row r="1" spans="1:1">
      <c r="A1" s="5" t="s">
        <v>269</v>
      </c>
    </row>
    <row r="2" spans="1:1" ht="45.75">
      <c r="A2" s="60" t="s">
        <v>270</v>
      </c>
    </row>
    <row r="3" spans="1:1" ht="45.75">
      <c r="A3" s="60" t="s">
        <v>271</v>
      </c>
    </row>
    <row r="4" spans="1:1" ht="33.75">
      <c r="A4" s="61" t="s">
        <v>100</v>
      </c>
    </row>
    <row r="5" spans="1:1" ht="33.75">
      <c r="A5" s="61" t="s">
        <v>91</v>
      </c>
    </row>
    <row r="6" spans="1:1" ht="45">
      <c r="A6" s="61"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8"/>
  <sheetViews>
    <sheetView workbookViewId="0">
      <selection activeCell="D2" sqref="D2"/>
    </sheetView>
  </sheetViews>
  <sheetFormatPr defaultColWidth="11.42578125" defaultRowHeight="15"/>
  <cols>
    <col min="1" max="1" width="66.28515625" bestFit="1" customWidth="1"/>
  </cols>
  <sheetData>
    <row r="1" spans="1:4" ht="39" thickBot="1">
      <c r="A1" s="48" t="s">
        <v>272</v>
      </c>
      <c r="B1" s="49" t="s">
        <v>273</v>
      </c>
      <c r="C1" s="50" t="s">
        <v>274</v>
      </c>
      <c r="D1" s="51" t="s">
        <v>275</v>
      </c>
    </row>
    <row r="2" spans="1:4">
      <c r="A2" s="52" t="s">
        <v>89</v>
      </c>
      <c r="B2" s="53" t="s">
        <v>276</v>
      </c>
      <c r="C2" s="21" t="s">
        <v>277</v>
      </c>
      <c r="D2" s="54" t="s">
        <v>278</v>
      </c>
    </row>
    <row r="3" spans="1:4">
      <c r="A3" s="52" t="s">
        <v>174</v>
      </c>
      <c r="B3" s="55" t="s">
        <v>279</v>
      </c>
      <c r="C3" s="21" t="s">
        <v>277</v>
      </c>
      <c r="D3" s="54" t="s">
        <v>280</v>
      </c>
    </row>
    <row r="4" spans="1:4">
      <c r="A4" s="52" t="s">
        <v>281</v>
      </c>
      <c r="B4" s="55" t="s">
        <v>282</v>
      </c>
      <c r="C4" s="21" t="s">
        <v>283</v>
      </c>
      <c r="D4" s="54" t="s">
        <v>284</v>
      </c>
    </row>
    <row r="5" spans="1:4">
      <c r="A5" s="52" t="s">
        <v>285</v>
      </c>
      <c r="B5" s="55" t="s">
        <v>286</v>
      </c>
      <c r="C5" s="21" t="s">
        <v>277</v>
      </c>
      <c r="D5" s="54" t="s">
        <v>278</v>
      </c>
    </row>
    <row r="6" spans="1:4">
      <c r="A6" s="52" t="s">
        <v>287</v>
      </c>
      <c r="B6" s="55" t="s">
        <v>288</v>
      </c>
      <c r="C6" s="21" t="s">
        <v>283</v>
      </c>
      <c r="D6" s="54" t="s">
        <v>284</v>
      </c>
    </row>
    <row r="7" spans="1:4">
      <c r="A7" s="52" t="s">
        <v>196</v>
      </c>
      <c r="B7" s="55" t="s">
        <v>289</v>
      </c>
      <c r="C7" s="21" t="s">
        <v>277</v>
      </c>
      <c r="D7" s="54" t="s">
        <v>278</v>
      </c>
    </row>
    <row r="8" spans="1:4">
      <c r="A8" s="52" t="s">
        <v>179</v>
      </c>
      <c r="B8" s="55" t="s">
        <v>290</v>
      </c>
      <c r="C8" s="21" t="s">
        <v>283</v>
      </c>
      <c r="D8" s="54" t="s">
        <v>284</v>
      </c>
    </row>
    <row r="9" spans="1:4">
      <c r="A9" s="52" t="s">
        <v>98</v>
      </c>
      <c r="B9" s="55" t="s">
        <v>291</v>
      </c>
      <c r="C9" s="21" t="s">
        <v>277</v>
      </c>
      <c r="D9" s="54" t="s">
        <v>278</v>
      </c>
    </row>
    <row r="10" spans="1:4">
      <c r="A10" s="56" t="s">
        <v>184</v>
      </c>
      <c r="B10" s="55" t="s">
        <v>292</v>
      </c>
      <c r="C10" s="21" t="s">
        <v>277</v>
      </c>
      <c r="D10" s="54" t="s">
        <v>280</v>
      </c>
    </row>
    <row r="11" spans="1:4">
      <c r="A11" s="52" t="s">
        <v>188</v>
      </c>
      <c r="B11" s="55" t="s">
        <v>293</v>
      </c>
      <c r="C11" s="21" t="s">
        <v>283</v>
      </c>
      <c r="D11" s="54" t="s">
        <v>284</v>
      </c>
    </row>
    <row r="12" spans="1:4">
      <c r="A12" s="52" t="s">
        <v>294</v>
      </c>
      <c r="B12" s="55" t="s">
        <v>295</v>
      </c>
      <c r="C12" s="21" t="s">
        <v>283</v>
      </c>
      <c r="D12" s="54" t="s">
        <v>284</v>
      </c>
    </row>
    <row r="13" spans="1:4">
      <c r="A13" s="52" t="s">
        <v>296</v>
      </c>
      <c r="B13" s="55" t="s">
        <v>297</v>
      </c>
      <c r="C13" s="21" t="s">
        <v>283</v>
      </c>
      <c r="D13" s="54" t="s">
        <v>284</v>
      </c>
    </row>
    <row r="14" spans="1:4">
      <c r="A14" s="52" t="s">
        <v>128</v>
      </c>
      <c r="B14" s="55" t="s">
        <v>298</v>
      </c>
      <c r="C14" s="21" t="s">
        <v>283</v>
      </c>
      <c r="D14" s="54" t="s">
        <v>284</v>
      </c>
    </row>
    <row r="15" spans="1:4">
      <c r="A15" s="52" t="s">
        <v>299</v>
      </c>
      <c r="B15" s="55" t="s">
        <v>300</v>
      </c>
      <c r="C15" s="21" t="s">
        <v>283</v>
      </c>
      <c r="D15" s="54" t="s">
        <v>284</v>
      </c>
    </row>
    <row r="16" spans="1:4">
      <c r="A16" s="52" t="s">
        <v>301</v>
      </c>
      <c r="B16" s="55" t="s">
        <v>302</v>
      </c>
      <c r="C16" s="21" t="s">
        <v>283</v>
      </c>
      <c r="D16" s="54" t="s">
        <v>284</v>
      </c>
    </row>
    <row r="17" spans="1:4">
      <c r="A17" s="52" t="s">
        <v>303</v>
      </c>
      <c r="B17" s="55" t="s">
        <v>304</v>
      </c>
      <c r="C17" s="21" t="s">
        <v>283</v>
      </c>
      <c r="D17" s="54" t="s">
        <v>284</v>
      </c>
    </row>
    <row r="18" spans="1:4">
      <c r="A18" s="52" t="s">
        <v>305</v>
      </c>
      <c r="B18" s="55" t="s">
        <v>306</v>
      </c>
      <c r="C18" s="21" t="s">
        <v>283</v>
      </c>
      <c r="D18" s="54" t="s">
        <v>284</v>
      </c>
    </row>
    <row r="19" spans="1:4">
      <c r="A19" s="52" t="s">
        <v>307</v>
      </c>
      <c r="B19" s="55" t="s">
        <v>308</v>
      </c>
      <c r="C19" s="21" t="s">
        <v>277</v>
      </c>
      <c r="D19" s="54" t="s">
        <v>278</v>
      </c>
    </row>
    <row r="20" spans="1:4">
      <c r="A20" s="52" t="s">
        <v>309</v>
      </c>
      <c r="B20" s="55" t="s">
        <v>310</v>
      </c>
      <c r="C20" s="21" t="s">
        <v>277</v>
      </c>
      <c r="D20" s="54" t="s">
        <v>311</v>
      </c>
    </row>
    <row r="21" spans="1:4">
      <c r="A21" s="52" t="s">
        <v>312</v>
      </c>
      <c r="B21" s="55" t="s">
        <v>313</v>
      </c>
      <c r="C21" s="21" t="s">
        <v>283</v>
      </c>
      <c r="D21" s="54" t="s">
        <v>284</v>
      </c>
    </row>
    <row r="22" spans="1:4">
      <c r="A22" s="52" t="s">
        <v>314</v>
      </c>
      <c r="B22" s="55" t="s">
        <v>315</v>
      </c>
      <c r="C22" s="21" t="s">
        <v>277</v>
      </c>
      <c r="D22" s="54" t="s">
        <v>311</v>
      </c>
    </row>
    <row r="23" spans="1:4">
      <c r="A23" s="52" t="s">
        <v>316</v>
      </c>
      <c r="B23" s="55" t="s">
        <v>317</v>
      </c>
      <c r="C23" s="21" t="s">
        <v>283</v>
      </c>
      <c r="D23" s="54" t="s">
        <v>284</v>
      </c>
    </row>
    <row r="24" spans="1:4">
      <c r="A24" s="52" t="s">
        <v>132</v>
      </c>
      <c r="B24" s="55" t="s">
        <v>318</v>
      </c>
      <c r="C24" s="21" t="s">
        <v>277</v>
      </c>
      <c r="D24" s="54" t="s">
        <v>311</v>
      </c>
    </row>
    <row r="25" spans="1:4">
      <c r="A25" s="52" t="s">
        <v>319</v>
      </c>
      <c r="B25" s="55" t="s">
        <v>320</v>
      </c>
      <c r="C25" s="21" t="s">
        <v>283</v>
      </c>
      <c r="D25" s="54" t="s">
        <v>284</v>
      </c>
    </row>
    <row r="26" spans="1:4">
      <c r="A26" s="52" t="s">
        <v>321</v>
      </c>
      <c r="B26" s="55" t="s">
        <v>322</v>
      </c>
      <c r="C26" s="21" t="s">
        <v>283</v>
      </c>
      <c r="D26" s="54" t="s">
        <v>284</v>
      </c>
    </row>
    <row r="27" spans="1:4">
      <c r="A27" s="52" t="s">
        <v>323</v>
      </c>
      <c r="B27" s="55" t="s">
        <v>324</v>
      </c>
      <c r="C27" s="21" t="s">
        <v>283</v>
      </c>
      <c r="D27" s="54" t="s">
        <v>284</v>
      </c>
    </row>
    <row r="28" spans="1:4">
      <c r="A28" s="52" t="s">
        <v>325</v>
      </c>
      <c r="B28" s="55" t="s">
        <v>326</v>
      </c>
      <c r="C28" s="21" t="s">
        <v>277</v>
      </c>
      <c r="D28" s="54" t="s">
        <v>311</v>
      </c>
    </row>
    <row r="29" spans="1:4">
      <c r="A29" s="52" t="s">
        <v>327</v>
      </c>
      <c r="B29" s="55" t="s">
        <v>328</v>
      </c>
      <c r="C29" s="21" t="s">
        <v>277</v>
      </c>
      <c r="D29" s="54" t="s">
        <v>278</v>
      </c>
    </row>
    <row r="30" spans="1:4">
      <c r="A30" s="52" t="s">
        <v>121</v>
      </c>
      <c r="B30" s="55" t="s">
        <v>329</v>
      </c>
      <c r="C30" s="21" t="s">
        <v>277</v>
      </c>
      <c r="D30" s="54"/>
    </row>
    <row r="31" spans="1:4">
      <c r="A31" s="52" t="s">
        <v>330</v>
      </c>
      <c r="B31" s="55" t="s">
        <v>331</v>
      </c>
      <c r="C31" s="21" t="s">
        <v>283</v>
      </c>
      <c r="D31" s="54" t="s">
        <v>284</v>
      </c>
    </row>
    <row r="32" spans="1:4">
      <c r="A32" s="52" t="s">
        <v>332</v>
      </c>
      <c r="B32" s="55" t="s">
        <v>333</v>
      </c>
      <c r="C32" s="21" t="s">
        <v>283</v>
      </c>
      <c r="D32" s="54" t="s">
        <v>284</v>
      </c>
    </row>
    <row r="33" spans="1:4">
      <c r="A33" s="52" t="s">
        <v>334</v>
      </c>
      <c r="B33" s="55" t="s">
        <v>335</v>
      </c>
      <c r="C33" s="21" t="s">
        <v>277</v>
      </c>
      <c r="D33" s="54" t="s">
        <v>311</v>
      </c>
    </row>
    <row r="34" spans="1:4">
      <c r="A34" s="52" t="s">
        <v>336</v>
      </c>
      <c r="B34" s="55" t="s">
        <v>337</v>
      </c>
      <c r="C34" s="21" t="s">
        <v>283</v>
      </c>
      <c r="D34" s="54" t="s">
        <v>284</v>
      </c>
    </row>
    <row r="35" spans="1:4">
      <c r="A35" s="52" t="s">
        <v>338</v>
      </c>
      <c r="B35" s="55" t="s">
        <v>339</v>
      </c>
      <c r="C35" s="21" t="s">
        <v>277</v>
      </c>
      <c r="D35" s="54" t="s">
        <v>278</v>
      </c>
    </row>
    <row r="36" spans="1:4">
      <c r="A36" s="52" t="s">
        <v>340</v>
      </c>
      <c r="B36" s="55" t="s">
        <v>341</v>
      </c>
      <c r="C36" s="21" t="s">
        <v>277</v>
      </c>
      <c r="D36" s="54" t="s">
        <v>311</v>
      </c>
    </row>
    <row r="37" spans="1:4">
      <c r="A37" s="52" t="s">
        <v>342</v>
      </c>
      <c r="B37" s="55" t="s">
        <v>343</v>
      </c>
      <c r="C37" s="21" t="s">
        <v>277</v>
      </c>
      <c r="D37" s="54" t="s">
        <v>311</v>
      </c>
    </row>
    <row r="38" spans="1:4">
      <c r="A38" s="52" t="s">
        <v>344</v>
      </c>
      <c r="B38" s="55" t="s">
        <v>345</v>
      </c>
      <c r="C38" s="21" t="s">
        <v>283</v>
      </c>
      <c r="D38" s="54" t="s">
        <v>284</v>
      </c>
    </row>
    <row r="39" spans="1:4">
      <c r="A39" s="52" t="s">
        <v>346</v>
      </c>
      <c r="B39" s="55" t="s">
        <v>347</v>
      </c>
      <c r="C39" s="21" t="s">
        <v>283</v>
      </c>
      <c r="D39" s="54" t="s">
        <v>284</v>
      </c>
    </row>
    <row r="40" spans="1:4">
      <c r="A40" s="52" t="s">
        <v>348</v>
      </c>
      <c r="B40" s="55" t="s">
        <v>349</v>
      </c>
      <c r="C40" s="21" t="s">
        <v>283</v>
      </c>
      <c r="D40" s="54" t="s">
        <v>284</v>
      </c>
    </row>
    <row r="41" spans="1:4">
      <c r="A41" s="52" t="s">
        <v>350</v>
      </c>
      <c r="B41" s="55" t="s">
        <v>351</v>
      </c>
      <c r="C41" s="21" t="s">
        <v>277</v>
      </c>
      <c r="D41" s="54" t="s">
        <v>278</v>
      </c>
    </row>
    <row r="42" spans="1:4">
      <c r="A42" s="52" t="s">
        <v>352</v>
      </c>
      <c r="B42" s="55" t="s">
        <v>353</v>
      </c>
      <c r="C42" s="21" t="s">
        <v>277</v>
      </c>
      <c r="D42" s="54" t="s">
        <v>278</v>
      </c>
    </row>
    <row r="43" spans="1:4">
      <c r="A43" s="52" t="s">
        <v>264</v>
      </c>
      <c r="B43" s="55" t="s">
        <v>354</v>
      </c>
      <c r="C43" s="21" t="s">
        <v>277</v>
      </c>
      <c r="D43" s="54" t="s">
        <v>278</v>
      </c>
    </row>
    <row r="44" spans="1:4">
      <c r="A44" s="52" t="s">
        <v>355</v>
      </c>
      <c r="B44" s="55" t="s">
        <v>356</v>
      </c>
      <c r="C44" s="21" t="s">
        <v>283</v>
      </c>
      <c r="D44" s="54" t="s">
        <v>284</v>
      </c>
    </row>
    <row r="45" spans="1:4">
      <c r="A45" s="52" t="s">
        <v>357</v>
      </c>
      <c r="B45" s="55" t="s">
        <v>358</v>
      </c>
      <c r="C45" s="21" t="s">
        <v>283</v>
      </c>
      <c r="D45" s="54" t="s">
        <v>284</v>
      </c>
    </row>
    <row r="46" spans="1:4">
      <c r="A46" s="52" t="s">
        <v>359</v>
      </c>
      <c r="B46" s="55" t="s">
        <v>360</v>
      </c>
      <c r="C46" s="21" t="s">
        <v>283</v>
      </c>
      <c r="D46" s="54" t="s">
        <v>284</v>
      </c>
    </row>
    <row r="47" spans="1:4">
      <c r="A47" s="52" t="s">
        <v>201</v>
      </c>
      <c r="B47" s="55" t="s">
        <v>361</v>
      </c>
      <c r="C47" s="21" t="s">
        <v>277</v>
      </c>
      <c r="D47" s="54" t="s">
        <v>278</v>
      </c>
    </row>
    <row r="48" spans="1:4">
      <c r="A48" s="52" t="s">
        <v>104</v>
      </c>
      <c r="B48" s="55" t="s">
        <v>362</v>
      </c>
      <c r="C48" s="21" t="s">
        <v>277</v>
      </c>
      <c r="D48" s="54" t="s">
        <v>278</v>
      </c>
    </row>
    <row r="49" spans="1:4">
      <c r="A49" s="52" t="s">
        <v>363</v>
      </c>
      <c r="B49" s="55" t="s">
        <v>364</v>
      </c>
      <c r="C49" s="21" t="s">
        <v>277</v>
      </c>
      <c r="D49" s="54" t="s">
        <v>278</v>
      </c>
    </row>
    <row r="50" spans="1:4">
      <c r="A50" s="52" t="s">
        <v>365</v>
      </c>
      <c r="B50" s="55" t="s">
        <v>366</v>
      </c>
      <c r="C50" s="21" t="s">
        <v>277</v>
      </c>
      <c r="D50" s="54" t="s">
        <v>278</v>
      </c>
    </row>
    <row r="51" spans="1:4">
      <c r="A51" s="52" t="s">
        <v>367</v>
      </c>
      <c r="B51" s="55" t="s">
        <v>368</v>
      </c>
      <c r="C51" s="21" t="s">
        <v>277</v>
      </c>
      <c r="D51" s="54" t="s">
        <v>278</v>
      </c>
    </row>
    <row r="52" spans="1:4">
      <c r="A52" s="52" t="s">
        <v>109</v>
      </c>
      <c r="B52" s="55" t="s">
        <v>369</v>
      </c>
      <c r="C52" s="21" t="s">
        <v>277</v>
      </c>
      <c r="D52" s="54" t="s">
        <v>278</v>
      </c>
    </row>
    <row r="53" spans="1:4">
      <c r="A53" s="52" t="s">
        <v>112</v>
      </c>
      <c r="B53" s="55" t="s">
        <v>370</v>
      </c>
      <c r="C53" s="21" t="s">
        <v>277</v>
      </c>
      <c r="D53" s="54" t="s">
        <v>278</v>
      </c>
    </row>
    <row r="54" spans="1:4">
      <c r="A54" s="52" t="s">
        <v>151</v>
      </c>
      <c r="B54" s="55" t="s">
        <v>371</v>
      </c>
      <c r="C54" s="21" t="s">
        <v>277</v>
      </c>
      <c r="D54" s="54" t="s">
        <v>278</v>
      </c>
    </row>
    <row r="55" spans="1:4">
      <c r="A55" s="52" t="s">
        <v>137</v>
      </c>
      <c r="B55" s="55" t="s">
        <v>372</v>
      </c>
      <c r="C55" s="21" t="s">
        <v>277</v>
      </c>
      <c r="D55" s="54" t="s">
        <v>278</v>
      </c>
    </row>
    <row r="56" spans="1:4">
      <c r="A56" s="52" t="s">
        <v>373</v>
      </c>
      <c r="B56" s="55" t="s">
        <v>374</v>
      </c>
      <c r="C56" s="21" t="s">
        <v>277</v>
      </c>
      <c r="D56" s="54" t="s">
        <v>278</v>
      </c>
    </row>
    <row r="57" spans="1:4">
      <c r="A57" s="52" t="s">
        <v>161</v>
      </c>
      <c r="B57" s="55" t="s">
        <v>375</v>
      </c>
      <c r="C57" s="21" t="s">
        <v>277</v>
      </c>
      <c r="D57" s="54" t="s">
        <v>278</v>
      </c>
    </row>
    <row r="58" spans="1:4" ht="15.75" thickBot="1">
      <c r="A58" s="57" t="s">
        <v>169</v>
      </c>
      <c r="B58" s="58" t="s">
        <v>376</v>
      </c>
      <c r="C58" s="59" t="s">
        <v>277</v>
      </c>
      <c r="D58" s="54" t="s">
        <v>278</v>
      </c>
    </row>
  </sheetData>
  <dataValidations count="1">
    <dataValidation type="list" allowBlank="1" showInputMessage="1" showErrorMessage="1" sqref="D2:D58" xr:uid="{00000000-0002-0000-0300-000000000000}">
      <formula1>CLASIFICACIONDELRIESGO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topLeftCell="B2" workbookViewId="0">
      <selection activeCell="E2" sqref="E2:E22"/>
    </sheetView>
  </sheetViews>
  <sheetFormatPr defaultColWidth="11.42578125" defaultRowHeight="15"/>
  <cols>
    <col min="1" max="1" width="32.140625" style="42" customWidth="1"/>
    <col min="2" max="2" width="55.5703125" customWidth="1"/>
    <col min="3" max="3" width="43.140625" bestFit="1" customWidth="1"/>
    <col min="4" max="4" width="51.5703125" customWidth="1"/>
    <col min="5" max="5" width="38.5703125" customWidth="1"/>
  </cols>
  <sheetData>
    <row r="1" spans="1:5" ht="22.5">
      <c r="B1" s="42" t="s">
        <v>65</v>
      </c>
      <c r="C1" s="42" t="s">
        <v>66</v>
      </c>
      <c r="D1" s="42" t="s">
        <v>67</v>
      </c>
      <c r="E1" s="42" t="s">
        <v>68</v>
      </c>
    </row>
    <row r="2" spans="1:5" ht="22.5">
      <c r="A2" s="42" t="s">
        <v>65</v>
      </c>
      <c r="B2" s="43" t="s">
        <v>89</v>
      </c>
      <c r="C2" s="43" t="s">
        <v>287</v>
      </c>
      <c r="D2" s="43" t="s">
        <v>287</v>
      </c>
      <c r="E2" s="43" t="s">
        <v>188</v>
      </c>
    </row>
    <row r="3" spans="1:5" ht="22.5">
      <c r="A3" s="42" t="s">
        <v>66</v>
      </c>
      <c r="B3" s="43" t="s">
        <v>174</v>
      </c>
      <c r="C3" s="43" t="s">
        <v>179</v>
      </c>
      <c r="D3" s="43" t="s">
        <v>196</v>
      </c>
      <c r="E3" s="43" t="s">
        <v>305</v>
      </c>
    </row>
    <row r="4" spans="1:5" ht="22.5">
      <c r="A4" s="42" t="s">
        <v>67</v>
      </c>
      <c r="B4" s="43" t="s">
        <v>281</v>
      </c>
      <c r="C4" s="43" t="s">
        <v>98</v>
      </c>
      <c r="D4" s="43" t="s">
        <v>309</v>
      </c>
      <c r="E4" s="43" t="s">
        <v>307</v>
      </c>
    </row>
    <row r="5" spans="1:5" ht="22.5">
      <c r="A5" s="42" t="s">
        <v>68</v>
      </c>
      <c r="B5" s="43" t="s">
        <v>285</v>
      </c>
      <c r="C5" s="43" t="s">
        <v>294</v>
      </c>
      <c r="D5" s="43" t="s">
        <v>312</v>
      </c>
      <c r="E5" s="43" t="s">
        <v>309</v>
      </c>
    </row>
    <row r="6" spans="1:5">
      <c r="B6" s="43" t="s">
        <v>179</v>
      </c>
      <c r="C6" s="43" t="s">
        <v>296</v>
      </c>
      <c r="D6" s="43" t="s">
        <v>132</v>
      </c>
      <c r="E6" s="43" t="s">
        <v>132</v>
      </c>
    </row>
    <row r="7" spans="1:5">
      <c r="B7" s="43" t="s">
        <v>98</v>
      </c>
      <c r="C7" s="43" t="s">
        <v>128</v>
      </c>
      <c r="D7" s="43" t="s">
        <v>323</v>
      </c>
      <c r="E7" s="43" t="s">
        <v>319</v>
      </c>
    </row>
    <row r="8" spans="1:5">
      <c r="B8" s="44" t="s">
        <v>184</v>
      </c>
      <c r="C8" s="43" t="s">
        <v>299</v>
      </c>
      <c r="D8" s="43" t="s">
        <v>325</v>
      </c>
      <c r="E8" s="43" t="s">
        <v>321</v>
      </c>
    </row>
    <row r="9" spans="1:5">
      <c r="B9" s="43" t="s">
        <v>188</v>
      </c>
      <c r="C9" s="43" t="s">
        <v>301</v>
      </c>
      <c r="D9" s="43" t="s">
        <v>121</v>
      </c>
      <c r="E9" s="43" t="s">
        <v>323</v>
      </c>
    </row>
    <row r="10" spans="1:5">
      <c r="B10" s="43" t="s">
        <v>294</v>
      </c>
      <c r="C10" s="43" t="s">
        <v>303</v>
      </c>
      <c r="D10" s="43" t="s">
        <v>330</v>
      </c>
      <c r="E10" s="43" t="s">
        <v>325</v>
      </c>
    </row>
    <row r="11" spans="1:5">
      <c r="B11" s="43" t="s">
        <v>296</v>
      </c>
      <c r="C11" s="43" t="s">
        <v>312</v>
      </c>
      <c r="D11" s="43" t="s">
        <v>332</v>
      </c>
      <c r="E11" s="43" t="s">
        <v>121</v>
      </c>
    </row>
    <row r="12" spans="1:5">
      <c r="B12" s="43" t="s">
        <v>128</v>
      </c>
      <c r="C12" s="43" t="s">
        <v>314</v>
      </c>
      <c r="D12" s="43" t="s">
        <v>340</v>
      </c>
      <c r="E12" s="43" t="s">
        <v>330</v>
      </c>
    </row>
    <row r="13" spans="1:5">
      <c r="B13" s="43" t="s">
        <v>299</v>
      </c>
      <c r="C13" s="43" t="s">
        <v>316</v>
      </c>
      <c r="D13" s="43" t="s">
        <v>342</v>
      </c>
      <c r="E13" s="43" t="s">
        <v>332</v>
      </c>
    </row>
    <row r="14" spans="1:5">
      <c r="B14" s="43" t="s">
        <v>301</v>
      </c>
      <c r="C14" s="43" t="s">
        <v>132</v>
      </c>
      <c r="D14" s="43"/>
      <c r="E14" s="43" t="s">
        <v>334</v>
      </c>
    </row>
    <row r="15" spans="1:5">
      <c r="B15" s="43" t="s">
        <v>303</v>
      </c>
      <c r="C15" s="43" t="s">
        <v>121</v>
      </c>
      <c r="D15" s="45"/>
      <c r="E15" s="43" t="s">
        <v>336</v>
      </c>
    </row>
    <row r="16" spans="1:5">
      <c r="B16" s="43" t="s">
        <v>305</v>
      </c>
      <c r="C16" s="43" t="s">
        <v>336</v>
      </c>
      <c r="D16" s="45"/>
      <c r="E16" s="43" t="s">
        <v>340</v>
      </c>
    </row>
    <row r="17" spans="2:5">
      <c r="B17" s="43" t="s">
        <v>307</v>
      </c>
      <c r="C17" s="43" t="s">
        <v>338</v>
      </c>
      <c r="D17" s="45"/>
      <c r="E17" s="43" t="s">
        <v>342</v>
      </c>
    </row>
    <row r="18" spans="2:5">
      <c r="B18" s="43" t="s">
        <v>314</v>
      </c>
      <c r="C18" s="43" t="s">
        <v>121</v>
      </c>
      <c r="D18" s="45"/>
      <c r="E18" s="43" t="s">
        <v>344</v>
      </c>
    </row>
    <row r="19" spans="2:5">
      <c r="B19" s="43" t="s">
        <v>316</v>
      </c>
      <c r="C19" s="45"/>
      <c r="D19" s="45"/>
      <c r="E19" s="43" t="s">
        <v>346</v>
      </c>
    </row>
    <row r="20" spans="2:5">
      <c r="B20" s="43" t="s">
        <v>319</v>
      </c>
      <c r="C20" s="45"/>
      <c r="D20" s="45"/>
      <c r="E20" s="43" t="s">
        <v>348</v>
      </c>
    </row>
    <row r="21" spans="2:5">
      <c r="B21" s="43" t="s">
        <v>321</v>
      </c>
      <c r="C21" s="45"/>
      <c r="D21" s="45"/>
      <c r="E21" s="43" t="s">
        <v>350</v>
      </c>
    </row>
    <row r="22" spans="2:5">
      <c r="B22" s="43" t="s">
        <v>323</v>
      </c>
      <c r="C22" s="45"/>
      <c r="D22" s="45"/>
      <c r="E22" s="43" t="s">
        <v>121</v>
      </c>
    </row>
    <row r="23" spans="2:5">
      <c r="B23" s="43" t="s">
        <v>325</v>
      </c>
      <c r="C23" s="45"/>
      <c r="D23" s="45"/>
      <c r="E23" s="45"/>
    </row>
    <row r="24" spans="2:5">
      <c r="B24" s="43" t="s">
        <v>327</v>
      </c>
      <c r="C24" s="45"/>
      <c r="D24" s="45"/>
      <c r="E24" s="45"/>
    </row>
    <row r="25" spans="2:5">
      <c r="B25" s="43" t="s">
        <v>121</v>
      </c>
      <c r="C25" s="45"/>
      <c r="D25" s="45"/>
      <c r="E25" s="45"/>
    </row>
    <row r="26" spans="2:5">
      <c r="B26" s="43" t="s">
        <v>330</v>
      </c>
      <c r="C26" s="45"/>
      <c r="D26" s="45"/>
      <c r="E26" s="45"/>
    </row>
    <row r="27" spans="2:5">
      <c r="B27" s="43" t="s">
        <v>332</v>
      </c>
      <c r="C27" s="45"/>
      <c r="D27" s="45"/>
      <c r="E27" s="45"/>
    </row>
    <row r="28" spans="2:5">
      <c r="B28" s="43" t="s">
        <v>334</v>
      </c>
      <c r="C28" s="45"/>
      <c r="D28" s="45"/>
      <c r="E28" s="45"/>
    </row>
    <row r="29" spans="2:5">
      <c r="B29" s="43" t="s">
        <v>336</v>
      </c>
      <c r="C29" s="45"/>
      <c r="D29" s="45"/>
      <c r="E29" s="45"/>
    </row>
    <row r="30" spans="2:5">
      <c r="B30" s="43" t="s">
        <v>338</v>
      </c>
      <c r="C30" s="45"/>
      <c r="D30" s="45"/>
      <c r="E30" s="45"/>
    </row>
    <row r="31" spans="2:5">
      <c r="B31" s="43" t="s">
        <v>340</v>
      </c>
      <c r="C31" s="45"/>
      <c r="D31" s="45"/>
      <c r="E31" s="45"/>
    </row>
    <row r="32" spans="2:5">
      <c r="B32" s="43" t="s">
        <v>342</v>
      </c>
      <c r="C32" s="45"/>
      <c r="D32" s="45"/>
      <c r="E32" s="45"/>
    </row>
    <row r="33" spans="2:5">
      <c r="B33" s="43" t="s">
        <v>344</v>
      </c>
      <c r="C33" s="45"/>
      <c r="D33" s="45"/>
      <c r="E33" s="45"/>
    </row>
    <row r="34" spans="2:5">
      <c r="B34" s="43" t="s">
        <v>346</v>
      </c>
      <c r="C34" s="45"/>
      <c r="D34" s="45"/>
      <c r="E34" s="45"/>
    </row>
    <row r="35" spans="2:5">
      <c r="B35" s="43" t="s">
        <v>348</v>
      </c>
      <c r="C35" s="45"/>
      <c r="D35" s="45"/>
      <c r="E35" s="45"/>
    </row>
    <row r="36" spans="2:5">
      <c r="B36" s="43" t="s">
        <v>350</v>
      </c>
      <c r="C36" s="45"/>
      <c r="D36" s="45"/>
      <c r="E36" s="45"/>
    </row>
    <row r="37" spans="2:5">
      <c r="B37" s="43" t="s">
        <v>352</v>
      </c>
      <c r="C37" s="45"/>
      <c r="D37" s="45"/>
      <c r="E37" s="45"/>
    </row>
    <row r="38" spans="2:5">
      <c r="B38" s="43" t="s">
        <v>264</v>
      </c>
      <c r="C38" s="45"/>
      <c r="D38" s="45"/>
      <c r="E38" s="45"/>
    </row>
    <row r="39" spans="2:5">
      <c r="B39" s="43" t="s">
        <v>355</v>
      </c>
      <c r="C39" s="45"/>
      <c r="D39" s="45"/>
      <c r="E39" s="45"/>
    </row>
    <row r="40" spans="2:5">
      <c r="B40" s="43" t="s">
        <v>357</v>
      </c>
      <c r="C40" s="45"/>
      <c r="D40" s="45"/>
      <c r="E40" s="45"/>
    </row>
    <row r="41" spans="2:5">
      <c r="B41" s="43" t="s">
        <v>359</v>
      </c>
      <c r="C41" s="45"/>
      <c r="D41" s="45"/>
      <c r="E41" s="45"/>
    </row>
    <row r="42" spans="2:5">
      <c r="B42" s="43" t="s">
        <v>201</v>
      </c>
      <c r="C42" s="45"/>
      <c r="D42" s="45"/>
      <c r="E42" s="45"/>
    </row>
    <row r="43" spans="2:5">
      <c r="B43" s="43" t="s">
        <v>104</v>
      </c>
      <c r="C43" s="45"/>
      <c r="D43" s="45"/>
      <c r="E43" s="45"/>
    </row>
    <row r="44" spans="2:5">
      <c r="B44" s="43" t="s">
        <v>363</v>
      </c>
      <c r="C44" s="45"/>
      <c r="D44" s="45"/>
      <c r="E44" s="45"/>
    </row>
    <row r="45" spans="2:5">
      <c r="B45" s="43" t="s">
        <v>365</v>
      </c>
      <c r="C45" s="45"/>
      <c r="D45" s="45"/>
      <c r="E45" s="45"/>
    </row>
    <row r="46" spans="2:5">
      <c r="B46" s="43" t="s">
        <v>367</v>
      </c>
      <c r="C46" s="45"/>
      <c r="D46" s="45"/>
      <c r="E46" s="45"/>
    </row>
    <row r="47" spans="2:5">
      <c r="B47" s="43" t="s">
        <v>109</v>
      </c>
      <c r="C47" s="45"/>
      <c r="D47" s="45"/>
      <c r="E47" s="45"/>
    </row>
    <row r="48" spans="2:5">
      <c r="B48" s="43" t="s">
        <v>112</v>
      </c>
      <c r="C48" s="45"/>
      <c r="D48" s="45"/>
      <c r="E48" s="45"/>
    </row>
    <row r="49" spans="2:5">
      <c r="B49" s="43" t="s">
        <v>151</v>
      </c>
      <c r="C49" s="45"/>
      <c r="D49" s="45"/>
      <c r="E49" s="45"/>
    </row>
    <row r="50" spans="2:5">
      <c r="B50" s="43" t="s">
        <v>137</v>
      </c>
      <c r="C50" s="45"/>
      <c r="D50" s="45"/>
      <c r="E50" s="45"/>
    </row>
    <row r="51" spans="2:5">
      <c r="B51" s="43" t="s">
        <v>373</v>
      </c>
      <c r="C51" s="45"/>
      <c r="D51" s="45"/>
      <c r="E51" s="45"/>
    </row>
    <row r="52" spans="2:5">
      <c r="B52" s="43" t="s">
        <v>161</v>
      </c>
      <c r="C52" s="45"/>
      <c r="D52" s="45"/>
      <c r="E52" s="45"/>
    </row>
    <row r="53" spans="2:5">
      <c r="B53" s="46"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15"/>
  <sheetViews>
    <sheetView topLeftCell="A3" zoomScale="80" zoomScaleNormal="80" workbookViewId="0">
      <selection activeCell="F3" sqref="F3:H3"/>
    </sheetView>
  </sheetViews>
  <sheetFormatPr defaultColWidth="11.42578125" defaultRowHeight="15"/>
  <cols>
    <col min="3" max="3" width="15.85546875" customWidth="1"/>
    <col min="4" max="4" width="53.140625" customWidth="1"/>
    <col min="5" max="5" width="19" style="2" customWidth="1"/>
    <col min="6" max="8" width="30.5703125" customWidth="1"/>
  </cols>
  <sheetData>
    <row r="3" spans="2:8" ht="39.950000000000003" customHeight="1">
      <c r="F3" s="92" t="s">
        <v>47</v>
      </c>
      <c r="G3" s="92"/>
      <c r="H3" s="92"/>
    </row>
    <row r="4" spans="2:8" ht="30">
      <c r="B4" s="93"/>
      <c r="C4" s="93"/>
      <c r="D4" s="93"/>
      <c r="F4" s="23" t="s">
        <v>377</v>
      </c>
      <c r="G4" s="23" t="s">
        <v>378</v>
      </c>
      <c r="H4" s="23" t="s">
        <v>379</v>
      </c>
    </row>
    <row r="5" spans="2:8" ht="120">
      <c r="B5" s="93"/>
      <c r="C5" s="93"/>
      <c r="D5" s="94"/>
      <c r="E5" s="24" t="s">
        <v>380</v>
      </c>
      <c r="F5" s="25" t="s">
        <v>381</v>
      </c>
      <c r="G5" s="25" t="s">
        <v>382</v>
      </c>
      <c r="H5" s="25" t="s">
        <v>383</v>
      </c>
    </row>
    <row r="6" spans="2:8" ht="18.75">
      <c r="B6" s="94"/>
      <c r="C6" s="94"/>
      <c r="D6" s="24" t="s">
        <v>380</v>
      </c>
      <c r="E6" s="24" t="s">
        <v>384</v>
      </c>
      <c r="F6" s="21">
        <v>1</v>
      </c>
      <c r="G6" s="21">
        <v>2</v>
      </c>
      <c r="H6" s="21">
        <v>4</v>
      </c>
    </row>
    <row r="7" spans="2:8" ht="30">
      <c r="B7" s="95" t="s">
        <v>45</v>
      </c>
      <c r="C7" s="23" t="s">
        <v>385</v>
      </c>
      <c r="D7" s="26" t="s">
        <v>386</v>
      </c>
      <c r="E7" s="21">
        <v>1</v>
      </c>
      <c r="F7" s="27">
        <v>1</v>
      </c>
      <c r="G7" s="28">
        <v>2</v>
      </c>
      <c r="H7" s="29">
        <v>4</v>
      </c>
    </row>
    <row r="8" spans="2:8" ht="45">
      <c r="B8" s="95"/>
      <c r="C8" s="23" t="s">
        <v>387</v>
      </c>
      <c r="D8" s="26" t="s">
        <v>388</v>
      </c>
      <c r="E8" s="21">
        <v>2</v>
      </c>
      <c r="F8" s="28">
        <v>2</v>
      </c>
      <c r="G8" s="29">
        <v>4</v>
      </c>
      <c r="H8" s="30">
        <v>8</v>
      </c>
    </row>
    <row r="9" spans="2:8" ht="30">
      <c r="B9" s="95"/>
      <c r="C9" s="23" t="s">
        <v>389</v>
      </c>
      <c r="D9" s="26" t="s">
        <v>390</v>
      </c>
      <c r="E9" s="21">
        <v>4</v>
      </c>
      <c r="F9" s="29">
        <v>4</v>
      </c>
      <c r="G9" s="30">
        <v>8</v>
      </c>
      <c r="H9" s="31">
        <v>16</v>
      </c>
    </row>
    <row r="11" spans="2:8" ht="39.950000000000003" customHeight="1">
      <c r="E11" s="32">
        <v>1</v>
      </c>
      <c r="F11" s="27" t="s">
        <v>391</v>
      </c>
      <c r="G11" s="96" t="s">
        <v>392</v>
      </c>
      <c r="H11" s="96"/>
    </row>
    <row r="12" spans="2:8" ht="80.45" customHeight="1">
      <c r="E12" s="33">
        <v>2</v>
      </c>
      <c r="F12" s="28" t="s">
        <v>280</v>
      </c>
      <c r="G12" s="91" t="s">
        <v>393</v>
      </c>
      <c r="H12" s="91"/>
    </row>
    <row r="13" spans="2:8" ht="133.5" customHeight="1">
      <c r="E13" s="34">
        <v>4</v>
      </c>
      <c r="F13" s="29" t="s">
        <v>278</v>
      </c>
      <c r="G13" s="91" t="s">
        <v>394</v>
      </c>
      <c r="H13" s="91"/>
    </row>
    <row r="14" spans="2:8" ht="81.95" customHeight="1">
      <c r="E14" s="35">
        <v>8</v>
      </c>
      <c r="F14" s="30" t="s">
        <v>311</v>
      </c>
      <c r="G14" s="91" t="s">
        <v>395</v>
      </c>
      <c r="H14" s="91"/>
    </row>
    <row r="15" spans="2:8" ht="66.95" customHeight="1">
      <c r="E15" s="36">
        <v>16</v>
      </c>
      <c r="F15" s="31" t="s">
        <v>284</v>
      </c>
      <c r="G15" s="91" t="s">
        <v>396</v>
      </c>
      <c r="H15" s="91"/>
    </row>
  </sheetData>
  <mergeCells count="9">
    <mergeCell ref="G13:H13"/>
    <mergeCell ref="G14:H14"/>
    <mergeCell ref="G15:H15"/>
    <mergeCell ref="F3:H3"/>
    <mergeCell ref="B4:C6"/>
    <mergeCell ref="D4:D5"/>
    <mergeCell ref="B7:B9"/>
    <mergeCell ref="G11:H11"/>
    <mergeCell ref="G12:H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b66eddd-c616-4620-a3a6-bff61081d5ea">
      <UserInfo>
        <DisplayName>Cristian Torres G</DisplayName>
        <AccountId>479</AccountId>
        <AccountType/>
      </UserInfo>
      <UserInfo>
        <DisplayName>Maura Lara O.</DisplayName>
        <AccountId>580</AccountId>
        <AccountType/>
      </UserInfo>
      <UserInfo>
        <DisplayName>Cecilia Oviedo M</DisplayName>
        <AccountId>20</AccountId>
        <AccountType/>
      </UserInfo>
    </SharedWithUsers>
    <lcf76f155ced4ddcb4097134ff3c332f xmlns="e05e2903-46a7-4d2c-93e3-4cfe147c902f">
      <Terms xmlns="http://schemas.microsoft.com/office/infopath/2007/PartnerControls"/>
    </lcf76f155ced4ddcb4097134ff3c332f>
    <TaxCatchAll xmlns="8b66eddd-c616-4620-a3a6-bff61081d5ea" xsi:nil="true"/>
    <_Flow_SignoffStatus xmlns="e05e2903-46a7-4d2c-93e3-4cfe147c90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61A3D28A2E9C74294DBC67A453BAB9B" ma:contentTypeVersion="17" ma:contentTypeDescription="Crear nuevo documento." ma:contentTypeScope="" ma:versionID="52fd008bfc9eb41471553b48137fd3d7">
  <xsd:schema xmlns:xsd="http://www.w3.org/2001/XMLSchema" xmlns:xs="http://www.w3.org/2001/XMLSchema" xmlns:p="http://schemas.microsoft.com/office/2006/metadata/properties" xmlns:ns2="8b66eddd-c616-4620-a3a6-bff61081d5ea" xmlns:ns3="e05e2903-46a7-4d2c-93e3-4cfe147c902f" targetNamespace="http://schemas.microsoft.com/office/2006/metadata/properties" ma:root="true" ma:fieldsID="2389d0f90a978e352e5b89c7014e5b91" ns2:_="" ns3:_="">
    <xsd:import namespace="8b66eddd-c616-4620-a3a6-bff61081d5ea"/>
    <xsd:import namespace="e05e2903-46a7-4d2c-93e3-4cfe147c90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6eddd-c616-4620-a3a6-bff61081d5e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654691a-7cd1-4bdd-8933-b497ad5ab2a5}" ma:internalName="TaxCatchAll" ma:showField="CatchAllData" ma:web="8b66eddd-c616-4620-a3a6-bff61081d5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5e2903-46a7-4d2c-93e3-4cfe147c90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6182D5-550C-4EF9-8187-39ACAD1C4B41}"/>
</file>

<file path=customXml/itemProps2.xml><?xml version="1.0" encoding="utf-8"?>
<ds:datastoreItem xmlns:ds="http://schemas.openxmlformats.org/officeDocument/2006/customXml" ds:itemID="{C3B19A5C-155A-47E5-8E20-467B51FF0F33}"/>
</file>

<file path=customXml/itemProps3.xml><?xml version="1.0" encoding="utf-8"?>
<ds:datastoreItem xmlns:ds="http://schemas.openxmlformats.org/officeDocument/2006/customXml" ds:itemID="{C552E51C-71B2-4E6E-A774-01C02402EA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Cristián Trincado D</dc:creator>
  <cp:keywords/>
  <dc:description/>
  <cp:lastModifiedBy>Sergio Lueiza A</cp:lastModifiedBy>
  <cp:revision/>
  <dcterms:created xsi:type="dcterms:W3CDTF">2022-01-03T20:06:19Z</dcterms:created>
  <dcterms:modified xsi:type="dcterms:W3CDTF">2022-11-23T14:02:25Z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0x010100F61A3D28A2E9C74294DBC67A453BAB9B</vt:lpwstr>
  </property>
  <property fmtid="{D5CDD505-2E9C-101B-9397-08002B2CF9AE}" pid="3" name="MediaServiceImageTags">
    <vt:lpwstr/>
  </property>
</Properties>
</file>