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16605" windowHeight="8835" tabRatio="797"/>
  </bookViews>
  <sheets>
    <sheet name="Instructivo" sheetId="35" r:id="rId1"/>
    <sheet name="MIPER Teleoperadores(as)" sheetId="33" r:id="rId2"/>
    <sheet name="Peligros 3" sheetId="27" state="hidden" r:id="rId3"/>
    <sheet name="Variables" sheetId="2" state="hidden" r:id="rId4"/>
    <sheet name="Criterios de evaluacion MIPER" sheetId="9" r:id="rId5"/>
  </sheets>
  <externalReferences>
    <externalReference r:id="rId6"/>
    <externalReference r:id="rId7"/>
  </externalReferences>
  <definedNames>
    <definedName name="_xlnm._FilterDatabase" localSheetId="1" hidden="1">'MIPER Teleoperadores(as)'!$A$21:$AA$21</definedName>
    <definedName name="_xlnm._FilterDatabase" localSheetId="2" hidden="1">'Peligros 3'!$N$1:$S$99</definedName>
    <definedName name="_xlnm.Print_Area" localSheetId="0">Instructivo!$A$1:$C$52</definedName>
    <definedName name="_xlnm.Print_Area" localSheetId="1">'MIPER Teleoperadores(as)'!$A$1:$U$88</definedName>
    <definedName name="AREAS_INFLUENCIA">#REF!</definedName>
    <definedName name="Biológicos">#REF!</definedName>
    <definedName name="Caída_de_personas">#REF!</definedName>
    <definedName name="Calor_Radiación">#REF!</definedName>
    <definedName name="CO">#REF!</definedName>
    <definedName name="CONSECUENCIA">'Criterios de evaluacion MIPER'!$P$7:$P$10</definedName>
    <definedName name="CONSECUENCIA_NEGOCIO">#REF!</definedName>
    <definedName name="CONSECUENCIAS_OP">#REF!</definedName>
    <definedName name="Contacto_con_elementos_que_se_proyectan">#REF!</definedName>
    <definedName name="Contacto_con_energía_eléctrica">#REF!</definedName>
    <definedName name="Contacto_con_o_en_Vehículos_en_movimiento">#REF!</definedName>
    <definedName name="Contacto_con_objetos">#REF!</definedName>
    <definedName name="Contacto_con_seres_vivos">#REF!</definedName>
    <definedName name="Contacto_con_sustancias_químicas">#REF!</definedName>
    <definedName name="Contactos_térmicos">#REF!</definedName>
    <definedName name="CONTROLES_BLANDO_AMBIENTE">#REF!</definedName>
    <definedName name="CONTROLES_BLANDOS">#REF!</definedName>
    <definedName name="CONTROLES_DUROS">#REF!</definedName>
    <definedName name="CRIT">#REF!</definedName>
    <definedName name="Eléctricos">#REF!</definedName>
    <definedName name="Ergonómicos">#REF!</definedName>
    <definedName name="Exposición_a_agentes_biológicos">#REF!</definedName>
    <definedName name="Exposición_a_agentes_físicos">#REF!</definedName>
    <definedName name="Exposición_a_agentes_químicos">#REF!</definedName>
    <definedName name="Exposición_a_altos_niveles_de_radiación">#REF!</definedName>
    <definedName name="Exposición_a_condiciones_atmosféricas_extremas">#REF!</definedName>
    <definedName name="FAMILIA_RIESGO">#REF!</definedName>
    <definedName name="FAUNA">#REF!</definedName>
    <definedName name="FLORA">#REF!</definedName>
    <definedName name="FP">#REF!</definedName>
    <definedName name="FR">#REF!</definedName>
    <definedName name="IMPACTO">#REF!</definedName>
    <definedName name="Incendios">#REF!</definedName>
    <definedName name="Ingesta_de_sustancias_nocivas">#REF!</definedName>
    <definedName name="lista1">#REF!</definedName>
    <definedName name="Lumínicos">#REF!</definedName>
    <definedName name="Manejo_o_Manipulación_Manual_de_Carga_o_Personas">#REF!</definedName>
    <definedName name="Mecánicos">#REF!</definedName>
    <definedName name="Otros_Riesgos">#REF!</definedName>
    <definedName name="P">#REF!</definedName>
    <definedName name="PELIGROS_OP">#REF!</definedName>
    <definedName name="Potencial_Caida">#REF!</definedName>
    <definedName name="Potencial_contacto_con_objetos">#REF!</definedName>
    <definedName name="PROBABILIDAD">'Criterios de evaluacion MIPER'!$O$7:$O$10</definedName>
    <definedName name="PROBABILIDAD_NEGOCIO">#REF!</definedName>
    <definedName name="Psicosociales">#REF!</definedName>
    <definedName name="Químicos">#REF!</definedName>
    <definedName name="RAMA_SSO">'[1]PELIGROS_CONSECUENCIAS SSOMA'!$C$102:$C$104</definedName>
    <definedName name="RECURSOS_NATURALES">#REF!</definedName>
    <definedName name="Riesgos_Psicosociales_Laborales">#REF!</definedName>
    <definedName name="SEVERIDAD">#REF!</definedName>
    <definedName name="SITIOS_ARQUEOLÓGICOS">#REF!</definedName>
    <definedName name="Sobrecarga_Postural">#REF!</definedName>
    <definedName name="Sonido_Vibración">#REF!</definedName>
    <definedName name="TAREA">'[1]PELIGROS_CONSECUENCIAS SSOMA'!$C$117:$C$119</definedName>
    <definedName name="tareas">'[2]P&amp;C SSO'!$C$104:$C$105</definedName>
    <definedName name="TIPO_TAREA">#REF!</definedName>
    <definedName name="Trabajo_repetitivo_de_la_extremidad_superior">#REF!</definedName>
    <definedName name="Via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4" i="33" l="1"/>
  <c r="T54" i="33"/>
  <c r="S55" i="33"/>
  <c r="T55" i="33"/>
  <c r="S56" i="33"/>
  <c r="T56" i="33"/>
  <c r="S57" i="33"/>
  <c r="T57" i="33"/>
  <c r="S58" i="33"/>
  <c r="T58" i="33"/>
  <c r="S59" i="33"/>
  <c r="T59" i="33"/>
  <c r="S60" i="33"/>
  <c r="T60" i="33"/>
  <c r="S61" i="33"/>
  <c r="T61" i="33"/>
  <c r="S62" i="33"/>
  <c r="T62" i="33"/>
  <c r="S63" i="33"/>
  <c r="T63" i="33"/>
  <c r="S64" i="33"/>
  <c r="T64" i="33"/>
  <c r="S65" i="33"/>
  <c r="T65" i="33"/>
  <c r="S66" i="33"/>
  <c r="T66" i="33"/>
  <c r="S67" i="33"/>
  <c r="T67" i="33"/>
  <c r="S68" i="33"/>
  <c r="T68" i="33"/>
  <c r="S69" i="33"/>
  <c r="T69" i="33"/>
  <c r="S70" i="33"/>
  <c r="T70" i="33"/>
  <c r="S71" i="33"/>
  <c r="T71" i="33"/>
  <c r="S72" i="33"/>
  <c r="T72" i="33"/>
  <c r="S73" i="33"/>
  <c r="T73" i="33"/>
  <c r="S74" i="33"/>
  <c r="T74" i="33"/>
  <c r="S75" i="33"/>
  <c r="T75" i="33"/>
  <c r="S76" i="33"/>
  <c r="T76" i="33"/>
  <c r="S77" i="33"/>
  <c r="T77" i="33"/>
  <c r="S78" i="33"/>
  <c r="T78" i="33"/>
  <c r="S79" i="33"/>
  <c r="T79" i="33"/>
  <c r="S80" i="33"/>
  <c r="T80" i="33"/>
  <c r="S81" i="33"/>
  <c r="T81" i="33"/>
  <c r="S82" i="33"/>
  <c r="T82" i="33"/>
  <c r="S83" i="33"/>
  <c r="T83" i="33"/>
  <c r="S84" i="33"/>
  <c r="T84" i="33"/>
  <c r="S85" i="33"/>
  <c r="T85" i="33"/>
  <c r="S86" i="33"/>
  <c r="T86" i="33"/>
  <c r="S87" i="33"/>
  <c r="T87" i="33"/>
  <c r="S88" i="33"/>
  <c r="T88" i="33"/>
  <c r="M54" i="33"/>
  <c r="M55" i="33"/>
  <c r="M56" i="33"/>
  <c r="M57" i="33"/>
  <c r="M58" i="33"/>
  <c r="M59" i="33"/>
  <c r="M60" i="33"/>
  <c r="M61" i="33"/>
  <c r="M62" i="33"/>
  <c r="M63" i="33"/>
  <c r="M64" i="33"/>
  <c r="M65" i="33"/>
  <c r="M66" i="33"/>
  <c r="M67" i="33"/>
  <c r="M68" i="33"/>
  <c r="M69" i="33"/>
  <c r="M70" i="33"/>
  <c r="M71" i="33"/>
  <c r="M72" i="33"/>
  <c r="M73" i="33"/>
  <c r="M74" i="33"/>
  <c r="M75" i="33"/>
  <c r="M76" i="33"/>
  <c r="M77" i="33"/>
  <c r="M78" i="33"/>
  <c r="M79" i="33"/>
  <c r="M80" i="33"/>
  <c r="M81" i="33"/>
  <c r="M82" i="33"/>
  <c r="M83" i="33"/>
  <c r="M84" i="33"/>
  <c r="M85" i="33"/>
  <c r="M86" i="33"/>
  <c r="M53" i="33"/>
  <c r="M23" i="33"/>
  <c r="M24" i="33"/>
  <c r="M25" i="33"/>
  <c r="M26" i="33"/>
  <c r="M27" i="33"/>
  <c r="M28" i="33"/>
  <c r="M29" i="33"/>
  <c r="M30" i="33"/>
  <c r="M31" i="33"/>
  <c r="M32" i="33"/>
  <c r="M33" i="33"/>
  <c r="M34" i="33"/>
  <c r="M35" i="33"/>
  <c r="M36" i="33"/>
  <c r="M37" i="33"/>
  <c r="M38" i="33"/>
  <c r="M39" i="33"/>
  <c r="M40" i="33"/>
  <c r="M41" i="33"/>
  <c r="M42" i="33"/>
  <c r="M43" i="33"/>
  <c r="M44" i="33"/>
  <c r="M45" i="33"/>
  <c r="M46" i="33"/>
  <c r="M47" i="33"/>
  <c r="M22" i="33"/>
  <c r="S23" i="33"/>
  <c r="S24" i="33"/>
  <c r="S25" i="33"/>
  <c r="S26" i="33"/>
  <c r="S27" i="33"/>
  <c r="S28" i="33"/>
  <c r="S29" i="33"/>
  <c r="S30" i="33"/>
  <c r="S31" i="33"/>
  <c r="S32" i="33"/>
  <c r="S33" i="33"/>
  <c r="S34" i="33"/>
  <c r="S35" i="33"/>
  <c r="S36" i="33"/>
  <c r="S37" i="33"/>
  <c r="S38" i="33"/>
  <c r="S39" i="33"/>
  <c r="S40" i="33"/>
  <c r="S41" i="33"/>
  <c r="S42" i="33"/>
  <c r="S43" i="33"/>
  <c r="S44" i="33"/>
  <c r="S45" i="33"/>
  <c r="S46" i="33"/>
  <c r="S47" i="33"/>
  <c r="S48" i="33"/>
  <c r="S49" i="33"/>
  <c r="S50" i="33"/>
  <c r="S51" i="33"/>
  <c r="S52" i="33"/>
  <c r="S53" i="33"/>
  <c r="S22" i="33"/>
  <c r="L54" i="33"/>
  <c r="L55" i="33"/>
  <c r="L56" i="33"/>
  <c r="L57" i="33"/>
  <c r="L58" i="33"/>
  <c r="L59" i="33"/>
  <c r="L60" i="33"/>
  <c r="L61" i="33"/>
  <c r="L62" i="33"/>
  <c r="L63" i="33"/>
  <c r="L64" i="33"/>
  <c r="L65" i="33"/>
  <c r="L66" i="33"/>
  <c r="L67" i="33"/>
  <c r="L68" i="33"/>
  <c r="L69" i="33"/>
  <c r="L70" i="33"/>
  <c r="L71" i="33"/>
  <c r="L72" i="33"/>
  <c r="L73" i="33"/>
  <c r="L74" i="33"/>
  <c r="L75" i="33"/>
  <c r="L76" i="33"/>
  <c r="L77" i="33"/>
  <c r="L78" i="33"/>
  <c r="L79" i="33"/>
  <c r="L80" i="33"/>
  <c r="L81" i="33"/>
  <c r="L82" i="33"/>
  <c r="L83" i="33"/>
  <c r="L84" i="33"/>
  <c r="L85" i="33"/>
  <c r="L86" i="33"/>
  <c r="L53" i="33"/>
  <c r="L23" i="33"/>
  <c r="L24" i="33"/>
  <c r="L25" i="33"/>
  <c r="L26" i="33"/>
  <c r="L27" i="33"/>
  <c r="L28" i="33"/>
  <c r="L29" i="33"/>
  <c r="L30" i="33"/>
  <c r="L31" i="33"/>
  <c r="L32" i="33"/>
  <c r="L33" i="33"/>
  <c r="L34" i="33"/>
  <c r="L35" i="33"/>
  <c r="L36" i="33"/>
  <c r="L37" i="33"/>
  <c r="L38" i="33"/>
  <c r="L39" i="33"/>
  <c r="L40" i="33"/>
  <c r="L41" i="33"/>
  <c r="L42" i="33"/>
  <c r="L43" i="33"/>
  <c r="L44" i="33"/>
  <c r="L45" i="33"/>
  <c r="L46" i="33"/>
  <c r="L47" i="33"/>
  <c r="L22" i="33"/>
  <c r="T22" i="33" l="1"/>
  <c r="T53" i="33"/>
  <c r="T52" i="33"/>
  <c r="T51" i="33"/>
  <c r="T50" i="33"/>
  <c r="T49" i="33"/>
  <c r="T48" i="33"/>
  <c r="T47" i="33"/>
  <c r="T46" i="33"/>
  <c r="T45" i="33"/>
  <c r="T44" i="33"/>
  <c r="T43" i="33"/>
  <c r="T42" i="33"/>
  <c r="T41" i="33"/>
  <c r="T40" i="33"/>
  <c r="T39" i="33"/>
  <c r="T38" i="33"/>
  <c r="T37" i="33"/>
  <c r="T36" i="33"/>
  <c r="T35" i="33"/>
  <c r="T34" i="33"/>
  <c r="T33" i="33"/>
  <c r="T32" i="33"/>
  <c r="T31" i="33"/>
  <c r="T30" i="33"/>
  <c r="T29" i="33"/>
  <c r="T28" i="33"/>
  <c r="T27" i="33"/>
  <c r="T26" i="33"/>
  <c r="T25" i="33"/>
  <c r="T24" i="33"/>
  <c r="T23" i="33"/>
</calcChain>
</file>

<file path=xl/sharedStrings.xml><?xml version="1.0" encoding="utf-8"?>
<sst xmlns="http://schemas.openxmlformats.org/spreadsheetml/2006/main" count="2588" uniqueCount="785">
  <si>
    <t>Instructivo para completar la MIPER</t>
  </si>
  <si>
    <t>Encabezado</t>
  </si>
  <si>
    <t>N° de adherente</t>
  </si>
  <si>
    <t>En este campo se debe registrar el número de adherente de la empresa.</t>
  </si>
  <si>
    <t>Nombre Centro de trabajo</t>
  </si>
  <si>
    <t>En este campo se debe escribir el nombre mediante el cual se identifica el centro de trabajo en cuestión, entendiendo que una empresa puede tener más de un centro de trabajo.</t>
  </si>
  <si>
    <t>Dirección Centro de trabajo</t>
  </si>
  <si>
    <t>En este campo se debe detallar la dirección donde se ubica el centro de trabajo (Calle; N°; Comuna)</t>
  </si>
  <si>
    <t>N° de Trabajadores centro de trabajo</t>
  </si>
  <si>
    <t>En este campo se debe indicar la cantidad total de trabajadore/as del centro de trabajo.</t>
  </si>
  <si>
    <t>Nombre del proceso (operacional/apoyo)</t>
  </si>
  <si>
    <t>En este campo se debe identificar con precisión el nombre del proceso ya sea, operacional o de apoyo. Ej: Promoción de productos/Proceso operacional.</t>
  </si>
  <si>
    <t>Control interno de la empresa</t>
  </si>
  <si>
    <t>Fecha elaboración Matriz IPER</t>
  </si>
  <si>
    <t>En este campo se debe indicar la fecha en la cual se elaboró la primera versión de la MIPER.</t>
  </si>
  <si>
    <t>Nombre responsable de la elaboración de la MIPER</t>
  </si>
  <si>
    <t>En este campo se debe indicar el nombre completo del responsanble de la elaboración de la MIPER.</t>
  </si>
  <si>
    <t>Fecha actualización Matriz IPER</t>
  </si>
  <si>
    <t>En este campo se debe indicar la fecha de la última actualización vigente de la MIPER.</t>
  </si>
  <si>
    <t xml:space="preserve">Nombre quién Revisa </t>
  </si>
  <si>
    <t>En este campo se debe identificar al responsable de revisar la MIPER.</t>
  </si>
  <si>
    <t xml:space="preserve">Nombre quién Aprueba </t>
  </si>
  <si>
    <t>En este campo se debe identificar al responsable de aprobar la MIPER.</t>
  </si>
  <si>
    <t>Otros: Otros campos que la empresa defina.</t>
  </si>
  <si>
    <t>En este campo, la empresa o centro de trabajo puede registrar cualquier otra información que le parezca necesaria, incluso incorporar más campos.</t>
  </si>
  <si>
    <t>ETAPA I</t>
  </si>
  <si>
    <t>Levantamiento de procesos operativos y de apoyo</t>
  </si>
  <si>
    <t xml:space="preserve">Nombre Actividades </t>
  </si>
  <si>
    <t>En este campo se debe identificar la actividad que compone el proceso, se sugiere darle un enfoque, dado que una misma actividad puede presentar diferentes riesgos los cuales se pueden agrupar de la siguiente manera:
- Riesgos psicosociales
- Riesgos relacionados con la Gestión del Riesgo de Desastres (GRD)
- Riesgos ergonómicos
- Riesgos higiénicos
- Riesgos de seguridad</t>
  </si>
  <si>
    <t>Rutinaria / No Rutinaria</t>
  </si>
  <si>
    <t>En este campo, se debe identificar si las actividades se ejecutan de forma permanente o eventual.</t>
  </si>
  <si>
    <t>Tarea</t>
  </si>
  <si>
    <t xml:space="preserve">En este campo se debe identificar la unidad última de trabajo, que es donde principalmente se presentan los riesgos de daño o deterioro de la salud de los trabajadores. </t>
  </si>
  <si>
    <t>Puesto de Trabajo</t>
  </si>
  <si>
    <t>En este campo se debe registrar el puesto de trabajo que será evaluado.</t>
  </si>
  <si>
    <t>N° Trabajadores (H - M)</t>
  </si>
  <si>
    <t>En este campo se debe registrar el número de trabajadores hombres y número de trabajadoras mujeres.</t>
  </si>
  <si>
    <t>Peligro (GEMA)</t>
  </si>
  <si>
    <t>En este campo se debe identificar el o los peligros que puedan causar un daño potencial en términos de la seguridad y salud de los trabajadores. Se sugiere usar la metodología GEMA:
GENTE (G): Corresponde al factor humano de una organización.
EQUIPOS (E): Corresponde a cada uno de las herramientas y maquinaria de una organización.
MATERIALES (M): Corresponde a la materia prima con la que se elaboran los productos en una organización.
AMBIENTE (A): Corresponde a todo lo que rodea a la gente, incluyendo el aire que respiramos y la infraestructura de una organización.</t>
  </si>
  <si>
    <t>ETAPA II</t>
  </si>
  <si>
    <t>Riesgo Asociado</t>
  </si>
  <si>
    <t>En este campo se debe registrar el o los riesgos asociados a los peligros identificados.</t>
  </si>
  <si>
    <t>Posible daño(s)</t>
  </si>
  <si>
    <t>En este campo se debe registrar el evidente daño a las personas o consecuencias asociadas al riesgo, siendo lo más objetivo, para que en una etapa posterior, los controles determinados sean pertinentes, oportunos, efectivos y reales de implementar.</t>
  </si>
  <si>
    <t>ETAPA III</t>
  </si>
  <si>
    <t>Evaluación de riesgos de SST.</t>
  </si>
  <si>
    <t>Análisis de riesgo inicial MR=PxC</t>
  </si>
  <si>
    <t>Probabilidad (P); Exposición (E)</t>
  </si>
  <si>
    <t>En este campo se debe indicar la probabilidad de ocurrencia o nivel de exposición utilizando los Criterios de evaluación IPER.</t>
  </si>
  <si>
    <t>Consecuencia (C); Severidad (S)</t>
  </si>
  <si>
    <t>En este campo se debe indicar la consecuencia o severidad del daño, utilizando los Criterios de evaluación IPER.</t>
  </si>
  <si>
    <t>Magnitud del riesgo</t>
  </si>
  <si>
    <t>En este campo se debe registrar el valor estimado, para lo cual se sugiere utilizar los Criterios de evaluación IPER.</t>
  </si>
  <si>
    <t>Clasificación del riesgo</t>
  </si>
  <si>
    <t>En este campo se debe registrar la clasificación del riesgo derivada de la valoración, para lo cual se sugiere utilizar los Criterios de evaluación IPER.</t>
  </si>
  <si>
    <t>ETAPA IV</t>
  </si>
  <si>
    <t xml:space="preserve">Determinación y aplicación de controles. </t>
  </si>
  <si>
    <t>Medidas de Control</t>
  </si>
  <si>
    <r>
      <t xml:space="preserve">En este campo la organización debe registrar la o las medidas de control a aplicar para el riesgo evaluado. Para esto se debe considerar la Jerarquía de Controles:
I Eliminación del riesgo.
II Sustitución del riesgo.
III Implementación de Controles de Ingeniería.
IV Control Administrativo.
V Uso de Elementos de Protección Personal.
Cabe señalar, que aquellos riesgos que cuenten con normativa específica, deben ser abordados de acuerdo a lo establecido por dicha normativa.
</t>
    </r>
    <r>
      <rPr>
        <b/>
        <sz val="11"/>
        <color theme="1"/>
        <rFont val="Calibri"/>
        <family val="2"/>
        <scheme val="minor"/>
      </rPr>
      <t>Nota: Si requiere mayor información para establecer medidas de control consulte nuestro sitio web "www.mutual.cl, donde encontrara recomendaciones para abordar los riesgos derivados de los peligros identificados por vuestra organización.</t>
    </r>
    <r>
      <rPr>
        <sz val="11"/>
        <color theme="1"/>
        <rFont val="Calibri"/>
        <family val="2"/>
        <scheme val="minor"/>
      </rPr>
      <t xml:space="preserve">
</t>
    </r>
  </si>
  <si>
    <t xml:space="preserve">Responsables de ejecutar los Controles  </t>
  </si>
  <si>
    <t>En este campo, se debe registrar el nombre de el o los responsables de ejecutar los controles.</t>
  </si>
  <si>
    <t>Plazos</t>
  </si>
  <si>
    <t>En este campo, se debe registrar el plazo para la ejecución de los controles.</t>
  </si>
  <si>
    <t>ETAPA V</t>
  </si>
  <si>
    <t>Análisis de riesgo residual MR=PxC</t>
  </si>
  <si>
    <t>MIPER Teleoperadores(as)</t>
  </si>
  <si>
    <t>Control interno de la empresa:</t>
  </si>
  <si>
    <t>Fecha de elaboración MIPER</t>
  </si>
  <si>
    <t xml:space="preserve">N° Trabajadores </t>
  </si>
  <si>
    <t>H</t>
  </si>
  <si>
    <t>M</t>
  </si>
  <si>
    <t>Probabilidad (P); Exposición ( E)</t>
  </si>
  <si>
    <t>Consecuencia ( C); Severidad (S)</t>
  </si>
  <si>
    <t>Trabajo administrativo (desde la perspectiva Psicosocial)</t>
  </si>
  <si>
    <t>R</t>
  </si>
  <si>
    <t>1.Contactar o ser contactado por terceros, para atender, informar, dar asesoramiento de soporte técnico, comercial o administrativo.
2.Venta o promoción de productos o servicios, por vía telefónica, medios telemáticos, aplicación de tecnología digital o cualquier otro medio electrónico.
3.Desempeñarse en un centro de contacto o de llamadas.</t>
  </si>
  <si>
    <r>
      <rPr>
        <b/>
        <sz val="9"/>
        <color theme="1"/>
        <rFont val="Calibri"/>
        <family val="2"/>
        <scheme val="minor"/>
      </rPr>
      <t xml:space="preserve">Teleoperador(a): </t>
    </r>
    <r>
      <rPr>
        <sz val="9"/>
        <color theme="1"/>
        <rFont val="Calibri"/>
        <family val="2"/>
        <scheme val="minor"/>
      </rPr>
      <t>el trabajador o la trabajadora a cargo de contactar o ser contactado por terceros, para atender, informar, dar asesoramiento de soporte técnico, comercial o administrativo, venta o promoción de productos o servicios, por vía telefónica, medios telemáticos, aplicación de tecnología digital o cualquier otro medio electrónico, que se desempeñan en un centro de contacto o de llamadas. (Art 3, DS 9/2021/MINTRAB)</t>
    </r>
  </si>
  <si>
    <t>Falta de tiempo / control de ritmo de trabajo (aumento de intensidad y ritmo de trabajo)</t>
  </si>
  <si>
    <t>Riesgo psicosocial, Exigencias psicológicas en el trabajo.</t>
  </si>
  <si>
    <t>alteración de conducta, alto nivel de estrés, tecnoestrés ( disminución del rendimiento, problemas de sueño, dolores de cabeza y musculares), desorden alimentario, sedentarismo.</t>
  </si>
  <si>
    <t xml:space="preserve">• Involucrar a los trabajadores en el diseño de los horarios de trabajo. 
• Planificar los horarios de trabajo con anticipación y con criterios realistas para cumplir con los objetivos del trabajo, con el fin de adaptarse a las necesidades
• Ajustar la duración y frecuencia de las pausas, y el tiempo de descanso de acuerdo con la carga de trabajo y el número de trabajadores. 
• Establecer medidas que permitan controlar los límites de la jornada de trabajo para evitar que esta sea excesivamente larga. 
</t>
  </si>
  <si>
    <t>relaciones sociales (falta de relaciones interpersonales adecuadas con otros trabajadores y jefaturas)</t>
  </si>
  <si>
    <t xml:space="preserve">• Fomentar redes de apoyo entre los trabajadores y los gerentes para que puedan obtener apoyo los uno de los otros.
• Promover la ayuda mutual y el intercambio de conocimientos y experiencias entre los trabajadores.
• Identificar y utilizar fuentes externas para proporcionar asistencia a los teleoperadores y teleoperadoras  
• Organizar actividades sociales durante o después de la jornada laboral
• Proporcionar ayuda y apoyo a los trabajadores cuando sea necesario.  
</t>
  </si>
  <si>
    <t>Horario de trabajo no contempla tiempo suficiente  para alimentación</t>
  </si>
  <si>
    <t>Ritmos de trabajo con tiempos ajustados para entregas, inobservancia de los tiempos de conexión o del derecho a desconexión., (presión laboral)</t>
  </si>
  <si>
    <t>Tensión generada por urgencias del servicio, inobservancia de los tiempos de conexión o del derecho a desconexión.</t>
  </si>
  <si>
    <t>Trastornos del sueño y la alimentación</t>
  </si>
  <si>
    <t>Turnos de trabajo muy extensos, inobservancia de los tiempos de conexión o del derecho a desconexión</t>
  </si>
  <si>
    <t>conciliación de vida laboral - privada</t>
  </si>
  <si>
    <t>Distracciones asociadas al ambiente domestico</t>
  </si>
  <si>
    <t>distribución del tiempo (trabajo-tareas domesticas)</t>
  </si>
  <si>
    <t>preocupación por cumplir con las tareas domésticas, además de las tareas propias del trabajo</t>
  </si>
  <si>
    <t>no contar con  las  competencias, conocimientos, habilidades para el uso de plataformas tecnológicas. (TIC)</t>
  </si>
  <si>
    <t xml:space="preserve">• Generar mecanismos donde los colaboradores antiguos puedan transmitir sus conocimientos a los nuevos. 
• Facilitar espacios donde los trabajadores puedan recibir capacitación y adquirir conocimientos nuevos. 
• Realizar levantamientos de necesidades de capacitación con colaboración de los trabajadores.
• Organizar el trabajo de tal manera que se desarrollen nuevas competencias, habilidades y conocimientos 
• Ofrecer perspectivas de carrera. 
• Generar espacios de aprendizaje para desarrollar nuevas competencias, habilidades y conocimientos para responder demandas actuales. 
</t>
  </si>
  <si>
    <t>no contar con soporte informático,  en caso de falla de equipos, redes, u otros (TIC)</t>
  </si>
  <si>
    <t>trabajo bajos condiciones de incertidumbre y ambigüedad.</t>
  </si>
  <si>
    <t>corte de suministro eléctrico</t>
  </si>
  <si>
    <t>Contacto de clientes (desde la perspectiva del Ruido)</t>
  </si>
  <si>
    <t>ruidos de la llamada con clientes</t>
  </si>
  <si>
    <t>Ruidos por sobre el limite permisible por jornada.</t>
  </si>
  <si>
    <t>Disminución del nivel de atención, distracción, aumento de errores, estrés, irritabilidad, disminución de capacidad auditiva, Hipoacusia Laboral.</t>
  </si>
  <si>
    <t>• El nivel de ruido ambiental del lugar de trabajo no deberá superar los 62 dB(A).
• El lugar de trabajo debe contar con una buena aislación del ruido exterior (tránsito, áreas vecinas).
• Son recomendables los cielos acústicos o cielos falsos con una alta absorción sonora en rangos de 500 a 2000 Hz.
• El empleador deberá poner a disposición de los teleoperadores y teleoperadoras, en forma gratuita y en condiciones técnicas adecuadas, los auriculares y micrófonos acordes a las particularidades de la tarea a realizar, los que serán de uso personal.</t>
  </si>
  <si>
    <t>ruidos del entorno interno del centro de contacto</t>
  </si>
  <si>
    <t>alteración de la calidad de vida-trabajo</t>
  </si>
  <si>
    <t>Contacto de clientes (desde la perspectiva del uso de la voz)</t>
  </si>
  <si>
    <t>Atención de llamada, con alto ruido ambiental</t>
  </si>
  <si>
    <t>Uso excesivo y/o Inadecuado de la voz</t>
  </si>
  <si>
    <t>Disfonía laboral</t>
  </si>
  <si>
    <t>• Implementar un Programa de Higiene Vocal.
• Realizar pausas de 2 minutos cada 15 minutos de uso de la voz.
• Evitar que los trabajadores deban desempeñarse en ambientes ruidosos.
• Disponer un tiempo de al menos 30 minutos para colación.
• Disminuir la carga vocal para los trabajadores resfriados o que tengan un cuadro respiratorio que no amerite reposo médico.
• Entregar a los trabajadores entrenamiento vocal.</t>
  </si>
  <si>
    <t>Atención de clientes (desde la perspectiva ergonómica)</t>
  </si>
  <si>
    <t>mobiliario inadecuado (la superficie no es suficiente para situar todos los elementos de trabajo, pantalla, teclado, documentos, accesorio de oficina)</t>
  </si>
  <si>
    <t>Sobrecarga Postural debido a Trabajo sentado</t>
  </si>
  <si>
    <t>trastornos musculoesqueléticos y/o musculotendinosos</t>
  </si>
  <si>
    <t xml:space="preserve">Proveer escritorios adecuados de un ancho mínimo de 90 cm (según el DS 9, Artículo 8, letra b), con una profundidad de 70 cm, la cual permitirá apoyar 2/3 de los antebrazos, acomodar el teclado y distanciar la pantalla para la correcta visualización de los caracteres, como así también podrá mover libremente las piernas. La altura recomendada es de 71 a 74 cm, si las estaciones de trabajo son individuales debería contar con dispositivo de regulación en las patas, para poder acomodar a hombres y mujeres de diferentes estaturas.
*Se debe incluir separadores lavables para prevenir COVID 19.
</t>
  </si>
  <si>
    <t>mobiliario inadecuado (inestable)</t>
  </si>
  <si>
    <t>Proveer estaciones de trabajo adecuadas considerando lo siguiente:
• El respaldo de la silla debe adaptarse a la forma de la espalda y especialmente a la curvatura lumbar.
• El respaldo debe contar con un dispositivo de regulación de altura y profundidad de la prominencia lumbar.
• El respaldo debe contar con mecanismo sincro (inclina el respaldo hacia atrás de forma sincronizada con el movimiento de la base del asiento). 
• El asiento debe tener un ancho mínimo de 46 cm (ideal 47 cm) y una profundidad de 41 cm.
• El asiento debe poder regular la altura vertical suelo-poplítea, (37 cm mínima y 47 cm máxima), a través de un mecanismo manual y cilindro neumático, de esta manera se pueden acomodar personas de diferentes estaturas.
• La silla debe contar con apoyabrazos regulables en altura, que considera el criterio altura codo-asiento en posición sentada; donde la altura máxima es de 28,6 cm y la mínima de 20,5 cm, con rango de ajuste de 8 cm.
• El asiento debe tener el borde anterior redondeado, así se evita comprimir la arteria y nervio poplíteo.
• La silla debe estar provista de una base pedestal compuesto de 5 patas con ruedas móviles y giratorias en 360°, que le darán estabilidad y facilidad de movimiento.</t>
  </si>
  <si>
    <t>mobiliario inadecuado (no permite adoptar una postura cómoda)</t>
  </si>
  <si>
    <t>no contar con silla adecuada (base de cinco apoyos, regulable en altura, regulable en inclinación, apoya brazos)</t>
  </si>
  <si>
    <t xml:space="preserve">Sobrecarga Postural debido a Trabajo sentado </t>
  </si>
  <si>
    <t>Proveer sillas para el trabajo considerando lo siguiente:
• El respaldo de la silla debe adaptarse a la forma de la espalda y especialmente a la curvatura lumbar.
• El respaldo debe contar con un dispositivo de regulación de altura y profundidad de la prominencia lumbar.
• El respaldo debe contar con mecanismo sincro (inclina el respaldo hacia atrás de forma sincronizada con el movimiento de la base del asiento). 
• El asiento debe tener un ancho mínimo de 46 cm (ideal 47 cm) y una profundidad de 41 cm.
• El asiento debe poder regular la altura vertical suelo-poplítea, (37 cm mínima y 47 cm máxima), a través de un mecanismo manual y cilindro neumático, de esta manera se pueden acomodar personas de diferentes estaturas.
• La silla debe contar con apoyabrazos regulables en altura, que considera el criterio altura codo-asiento en posición sentada; donde la altura máxima es de 28,6 cm y la mínima de 20,5 cm, con rango de ajuste de 8 cm.
• El asiento debe tener el borde anterior redondeado, así se evita comprimir la arteria y nervio poplíteo.
• La silla debe estar provista de una base pedestal compuesto de 5 patas con ruedas móviles y giratorias en 360°, que le darán estabilidad y facilidad de movimiento.</t>
  </si>
  <si>
    <t xml:space="preserve">mantenimiento prolongado de posturas estáticas </t>
  </si>
  <si>
    <r>
      <t>• El centro de contacto o llamadas debe contar con un lugar habilitado para que los teleoperadores y teleoperadoras puedan realizar el adecuado descanso físico</t>
    </r>
    <r>
      <rPr>
        <sz val="10"/>
        <color rgb="FF000000"/>
        <rFont val="Trebuchet MS"/>
        <family val="2"/>
      </rPr>
      <t>. Este lugar deberá contar con mobiliario suficiente para este fin.</t>
    </r>
  </si>
  <si>
    <t>posturas inadecuadas en el puesto de trabajo</t>
  </si>
  <si>
    <t>pantalla  de visualización no se encuentra en el plano horizontal de la visión. ( no queda en línea horizontal con los ojos) (notebook y/o pantalla de computador de escritorio)</t>
  </si>
  <si>
    <t xml:space="preserve">• La pantalla deberá ser orientable e inclinable a voluntad, con facilidad para adaptarse a las necesidades del usuario. 
• El borde superior de la pantalla debe coincidir con la línea visual horizontal de los ojos.
• La Inclinación adecuada de la pantalla hacia atrás, es de 20° (respecto la vertical).
</t>
  </si>
  <si>
    <t>no contar con elementos periféricos al utilizar notebook (tales como: teclado, mouse, alza notebook)</t>
  </si>
  <si>
    <t>La estación de trabajo debe contar con teclado y mouse cumpliendo lo siguiente:
• El teclado debe estar Independiente de la pantalla para permitir que el teleoperador (a) adopte una postura neutra del segmento mano antebrazo.
• Debe utilizar el teclado sin pendiente, de manera de evitar la extensión de la muñeca y la consecuencia fatiga y dolor muscular.
• La disposición del teclado y las características de las teclas deben tender a facilitar su identificación y utilización. 
• El mouse debe mantenerse en buenas condiciones de funcionamiento, su forma y tamaño debe permitir usar una postura de muñeca neutra.</t>
  </si>
  <si>
    <t>digitación</t>
  </si>
  <si>
    <t>Sobreesfuerzo (movimiento repetitivo)</t>
  </si>
  <si>
    <t xml:space="preserve">Iniciar implementación Norma técnica de identificación y evaluación de factores de riesgo de trastornos musculoesqueléticos relacionados al trabajo (TMERT).
</t>
  </si>
  <si>
    <t>posturas inadecuadas</t>
  </si>
  <si>
    <t>movilidad restringida</t>
  </si>
  <si>
    <t>posturas estáticas</t>
  </si>
  <si>
    <t>disminución de agudeza visual (iluminación insuficiente)</t>
  </si>
  <si>
    <t>trabajo en sillón, sofá</t>
  </si>
  <si>
    <t xml:space="preserve">Sobrecarga Postural </t>
  </si>
  <si>
    <t>Contacto de clientes (desde la perspectiva de la Seguridad)</t>
  </si>
  <si>
    <t>Actitudes y conductas inseguras</t>
  </si>
  <si>
    <t>ingesta de sustancias nocivas (alimentos en mal estado)</t>
  </si>
  <si>
    <t>intoxicación</t>
  </si>
  <si>
    <t>• Programa de Capacitación SST
• Programa de Control de las Operaciones
• Planificación y evaluación de riesgos
• Programa Personalizado de Actividades en Materia de SST
• Programa Gestión de Contratistas y Subcontratistas
• Programa de Higiene Ocupacional y Salud en el Trabajo: Programa de Vigilancia Médica, Programa orden y aseo</t>
  </si>
  <si>
    <t>Actitudes y conductas inseguras / ingesta de alimentos y/o líquidos calientes</t>
  </si>
  <si>
    <t>contacto con alimentos y/o líquidos calientes</t>
  </si>
  <si>
    <t>quemaduras</t>
  </si>
  <si>
    <t>Actitudes y conductas inseguras / ingesta de alimentos en el puesto de trabajo</t>
  </si>
  <si>
    <t>obstrucción de vías respiratorias</t>
  </si>
  <si>
    <t>asfixia</t>
  </si>
  <si>
    <t>actitudes y condutas inseguras / derrames de líquidos en área de trabajo</t>
  </si>
  <si>
    <t>electrocución</t>
  </si>
  <si>
    <t>tetanización muscular</t>
  </si>
  <si>
    <t>Consumo de alcohol y/o drogas</t>
  </si>
  <si>
    <t xml:space="preserve">ingesta de sustancias nocivas </t>
  </si>
  <si>
    <t xml:space="preserve">incapacidad laboral / accidente / reducción del rendimiento laboral / mala calidad de trabajo / cansancio intenso en el trabajo / </t>
  </si>
  <si>
    <t>daño al organismo</t>
  </si>
  <si>
    <t xml:space="preserve">fumar en el puesto de trabajo </t>
  </si>
  <si>
    <t>amago de incendio / incendio</t>
  </si>
  <si>
    <t>inhalación de gases tóxicos, quemaduras, exposición a superficies con altas temperaturas</t>
  </si>
  <si>
    <t>área de trabajo con falta de orden y elementos en el piso</t>
  </si>
  <si>
    <t>caída de mismo nivel, golpes</t>
  </si>
  <si>
    <t>contusión, traumatismo</t>
  </si>
  <si>
    <t>uso de calzado inadecuado</t>
  </si>
  <si>
    <t>caída de mismo nivel</t>
  </si>
  <si>
    <t>Contusiones, Esguinces, Desgarros, Traumatismos</t>
  </si>
  <si>
    <t>caída de distinto nivel</t>
  </si>
  <si>
    <t>Contusiones, Esguinces, Desgarros, Traumatismos, muerte</t>
  </si>
  <si>
    <t>Uso de teléfono celular en momento y/o lugar inoportuno(escaleras)</t>
  </si>
  <si>
    <t>caída de mismo nivel, golpeado contra</t>
  </si>
  <si>
    <t>caída a distinto nivel, golpeado contra</t>
  </si>
  <si>
    <t xml:space="preserve">desplazamiento en el interior del lugar de trabajo subir o bajar escaleras </t>
  </si>
  <si>
    <t>caída distinto nivel, golpeado por</t>
  </si>
  <si>
    <t>área de trabajo con pisos húmedos y resbalosos</t>
  </si>
  <si>
    <t>área de trabajo con elementos que obstruyen las vías de circulación</t>
  </si>
  <si>
    <t>presencia de Mug o tazas con líquidos calientes</t>
  </si>
  <si>
    <t>derrame de sustancias</t>
  </si>
  <si>
    <t>Presencia de bolsos, mochilas o accesorios en pasillos o módulos</t>
  </si>
  <si>
    <t>enchufes, conexiones, interruptores se encuentran en mal estado o sobrecargado</t>
  </si>
  <si>
    <t>quemaduras, inhalación de gases tóxicos, muerte</t>
  </si>
  <si>
    <t>enchufes, conexiones, interruptores se encuentran en mal estado o sobrecargados</t>
  </si>
  <si>
    <t>tetanización muscular, muerte</t>
  </si>
  <si>
    <t>uso de extensión eléctrica deficiente</t>
  </si>
  <si>
    <t>cableado en zona de tránsito</t>
  </si>
  <si>
    <t>caídas, contacto eléctrico</t>
  </si>
  <si>
    <t>Contacto de clientes (desde la perspectiva de la iluminación en lugares de trabajo)</t>
  </si>
  <si>
    <t>iluminación deficiente</t>
  </si>
  <si>
    <t>fatiga visual / trastornos oculares / efectos anímicos / cefaleas</t>
  </si>
  <si>
    <t>Enrojecimiento, picor, escozor y lagrimeo / pesadez y cansancio de ojos / náuseas, mareos, vértigo, sensación de desasosiego, ansiedad / visión borrosa o doble</t>
  </si>
  <si>
    <t>• La iluminación de los puestos de trabajo de los teleoperadores (as), deberá contar como mínimo con 300 lux, lo adecuado es tener 450 a 500 lux, para este tipo de tarea, que considera diferentes edades de usuarios y su usuarios su capacidad visual.
• El control de luz natural es importante, para lo cual se recomiendan los accesorios como persianas, cortinas o láminas de control luz solar.
• Es importante el apantallamiento de las luminarias, para controlar la excesiva difusión de la luz que puedan generar reflejos y estos a su vez deslumbramientos.</t>
  </si>
  <si>
    <t>brillo directo (luz directa sobre los ojos)</t>
  </si>
  <si>
    <t>fatiga visual</t>
  </si>
  <si>
    <t>dolor de cabeza, posturas forzadas, pesadez y cansancio de ojos</t>
  </si>
  <si>
    <t>brillo indirecto (reflexión de luz)</t>
  </si>
  <si>
    <t>iluminación inadecuada (temperatura color luz)</t>
  </si>
  <si>
    <t>insomnio / pesadez y cansancio de ojos / picor, lagrimeo, escozor</t>
  </si>
  <si>
    <t>no contar con medios de control de luz natural (persianas, cortinas)</t>
  </si>
  <si>
    <t>Poca o insuficiente iluminación en el puesto de trabajo</t>
  </si>
  <si>
    <t>Caídas a distinto nivel</t>
  </si>
  <si>
    <t>Contacto de clientes (desde la perspectiva de la ventilación en lugares de trabajo)</t>
  </si>
  <si>
    <t>no contar con ventilación natural o sistema de renovación de aire</t>
  </si>
  <si>
    <t>mala calidad del aire</t>
  </si>
  <si>
    <t>fatiga, somnolencia, dolor de cabeza.</t>
  </si>
  <si>
    <r>
      <t>• El centro de trabajo deberá mantener por medios naturales o artificiales, una ventilación que contribuya a proporcionar condiciones ambientales confortables y que no causen molestias o perjudiquen la salud del trabajador.
• El centro de trabajo se diseñará de forma que por cada trabajador se provea un volumen de 10 m</t>
    </r>
    <r>
      <rPr>
        <vertAlign val="superscript"/>
        <sz val="11"/>
        <color theme="1"/>
        <rFont val="Calibri"/>
        <family val="2"/>
        <scheme val="minor"/>
      </rPr>
      <t>3</t>
    </r>
    <r>
      <rPr>
        <sz val="11"/>
        <color theme="1"/>
        <rFont val="Calibri"/>
        <family val="2"/>
        <scheme val="minor"/>
      </rPr>
      <t xml:space="preserve"> mínimo, salvo que se justifique una renovación adecuada del aire por medios mecánicos. 
• En este caso deberán recibir aire fresco y limpio a razón de 20 metros cúbicos por hora y por persona o una cantidad tal que provean 6 cambios por hora, como mínimo, pudiéndose alcanzar hasta los 60 cambios por hora, según sean las condiciones ambientales existentes, o en razón de la magnitud de la concentración de los contaminantes.</t>
    </r>
  </si>
  <si>
    <t>Emergencias de origen Natural (Aluvión, Erupción volcánica, Inundación por anegamiento por aguas lluvias, Inundación por crecidas de cauces de agua, Marejadas, Nevadas, Sismo, Tormenta de nieve, Tormenta eléctrica, Tsunami, otras)</t>
  </si>
  <si>
    <t>E</t>
  </si>
  <si>
    <t>Aluvión, Erupción volcánica, Inundación por anegamiento por aguas lluvias, Inundación por crecidas de cauces de agua, Marejadas, Nevadas, Sismo, Tormenta de nieve, Tormenta eléctrica, Tsunami, otras.</t>
  </si>
  <si>
    <t>caída mismo/distinto nivel nivel durante una evacuación</t>
  </si>
  <si>
    <t>esguinces, torceduras, golpes en cabeza o cuerpo.</t>
  </si>
  <si>
    <t>Iniciar implementación de la metodología establecida en la Guía para la implementación del Plan para la reducción del riesgo de desastres en centros de trabajo. Para lo anterior, debe solicitar Asistencia Técnica a su experto asesor de Mutual de Seguridad o llamar al 600 2000 555, ingresando su Rut, opción 2, opción 2 (nuevamente). (Sin perjuicio de lo establecido en el artículo 184 bis del Código del Trabajo,
los centros de contacto o llamadas deberán contar con un Plan de Gestión de Riesgos frente a
emergencias, catástrofes o desastres para cuyo efecto deberá considerar como mínimo la
identificación de los riesgos, el procedimiento de control de estos siniestros y la capacitación de
los teleoperadores y teleoperadoras. Art.7 DS 8/21 Ministerio del Trabajo)</t>
  </si>
  <si>
    <t>Emergencia de origen Antrópico (humano) (Asalto/robo, Corte de agua, Corte de energía eléctrica, Incendio estructural, Incendio forestal, Orden público, Sustancias peligrosas, otras)</t>
  </si>
  <si>
    <t>Asalto/robo, Corte de agua, Corte de energía eléctrica, Incendio estructural, Incendio forestal, Orden público, Sustancias peligrosas, otras.</t>
  </si>
  <si>
    <t>Desplazamiento Peatonal</t>
  </si>
  <si>
    <t>RIESGO</t>
  </si>
  <si>
    <t>Controles</t>
  </si>
  <si>
    <t>Desplazamiento en bicicleta</t>
  </si>
  <si>
    <t>Transporte y Desplazamiento en motocicleta</t>
  </si>
  <si>
    <t>Uso de transporte privado</t>
  </si>
  <si>
    <t>Desplazamiento en transporte público</t>
  </si>
  <si>
    <t>Transporte en faenas</t>
  </si>
  <si>
    <t>Transporte de Cargas</t>
  </si>
  <si>
    <t>Conducción de vehículos</t>
  </si>
  <si>
    <t>Transporte de Personas</t>
  </si>
  <si>
    <t>Variable</t>
  </si>
  <si>
    <t>Acelerador trabado</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</si>
  <si>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</si>
  <si>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Choque, colisión o volcamiento</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</si>
  <si>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</si>
  <si>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</si>
  <si>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</si>
  <si>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</si>
  <si>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Vehículo</t>
  </si>
  <si>
    <t>Atropellos o golpes con vehículos</t>
  </si>
  <si>
    <t xml:space="preserve">1. Capacitación sobre desplazamiento peatonal seguro
2. Entrega ODI
3. Entrega RIOHS
4. Campañas de sensibilización
5. Información sobre prevención de accidentes de tránsito 
</t>
  </si>
  <si>
    <t xml:space="preserve">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
</t>
  </si>
  <si>
    <t>Choque contra objetos</t>
  </si>
  <si>
    <t>entorno</t>
  </si>
  <si>
    <t>Adelantamiento</t>
  </si>
  <si>
    <t xml:space="preserve">1. Capacitación sobre desplazamiento  seguro en bicicletas y normativa para ciclistas
2. Entrega ODI
3. Entrega RIOHS
4. Campañas de sensibilización
5. Información sobre prevención de accidentes de tránsito en conducción de bicicletas. 
6. Uso de equipamiento básico compuesto por Casco, guantes, ropa (idealmente reflectante),  luces delanteras y traseras, huinchas reflectantes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</si>
  <si>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</si>
  <si>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</si>
  <si>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Agentes químicos que hacen tóxico el ambiente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</si>
  <si>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EPP especiales según otros peligros del ambiente de trabajo</t>
  </si>
  <si>
    <t xml:space="preserve"> 1. Política interna de seguridad vial
2. Elementos de seguridad activos y pasivos
3.Plan de mantenimiento preventivo/predictivo
4.Plan de seguridad de ruta.
5. Aplicación normativa de seguridad y convivencia vial. 
6. Evaluaciones ambientales y uso de EPP en los lugares de trabajo.
7. Revisión técnica al día.
8. Permiso de circulación.
9. Plan de seguridad de obras (si aplica)
10. Entrega ODI - RIOHS
11. Licencia de conducir.
12. Curso conducción a la defensiva.
12. Capacitación sobre peligros especiales de la carga (si aplica).
13. Uso de cinturón de seguridad
14. Uso de EPP especiales según otros peligros del ambiente de trabajo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</si>
  <si>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
14. Uso de EPP especiales según otros peligros del ambiente de trabajo</t>
  </si>
  <si>
    <t>Agresiones por parte de antisociales</t>
  </si>
  <si>
    <t>Alzamiento de tapa de capó</t>
  </si>
  <si>
    <t>Alzamiento de tapa de capot</t>
  </si>
  <si>
    <t>Anomalías en las vías</t>
  </si>
  <si>
    <t xml:space="preserve">1. Capacitación sobre desplazamiento peatonal seguro
2. Entrega ODI
3. Entrega RIOHS
4. Campañas de sensibilización
5. Información sobre prevención de accidentes de tránsito 
</t>
  </si>
  <si>
    <t>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</si>
  <si>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</si>
  <si>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</si>
  <si>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Apedreamientos</t>
  </si>
  <si>
    <t>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</si>
  <si>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</si>
  <si>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</si>
  <si>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</si>
  <si>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Atentados</t>
  </si>
  <si>
    <t xml:space="preserve"> 1. Política interna de seguridad vial
2..Plan de movilidad que incluya recomendaciones de ONEMI frente a emergencias y desastres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</si>
  <si>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</si>
  <si>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</si>
  <si>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Entrega ODI - RIOHS
9. Licencia de conducir.
11. Curso conducción a la defensiva.
12.  Uso de cinturón de seguridad</t>
  </si>
  <si>
    <t>Calor ambiental intenso</t>
  </si>
  <si>
    <t>1. Capacitación sobre desplazamiento  seguro en bicicletas en ambientes con altas temperaturas
2. Entrega ODI
3. Entrega RIOHS
4. Campañas de sensibilización
5. Información sobre prevención de accidentes de tránsito 
6. Uso de equipamiento básico compuesto por Casco, guantes, ropa adecuada para la temperatura ambiente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</si>
  <si>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considerando ambientes con altas temperaturas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</si>
  <si>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considerando faltares climáticos
7.  Uso de cinturón de seguridad</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</si>
  <si>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y ropa adecuada a la temperatura ambiente</t>
  </si>
  <si>
    <t xml:space="preserve"> 1. Uso aire acondicionado 
2. 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</si>
  <si>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Uso de aire acondicionado. 
2.Política interna de seguridad vial
3. Elementos de seguridad activos y pasivos
4.Plan de mantenimiento preventivo/predictivo
5.Plan de seguridad de ruta 
6. Aplicación plan de emergencia.
7.Aplicación normativa de seguridad y convivencia vial
8. Revisión técnica al día
9. Permiso de circulación.
10. Entrega ODI - RIOHS
11. Licencia de conducir
12. Aplicación de protocolo de riesgos psicosociales
 Curso conducción a la defensiva.
13. Uso de cinturón de seguridad</t>
  </si>
  <si>
    <t>Camino con muchas curvas o con curvas peligrosas</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</si>
  <si>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</si>
  <si>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</si>
  <si>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</si>
  <si>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Carguío de Combustible: Inflamación de combustible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</si>
  <si>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Capacitación sobre carguío seguro de combustible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</si>
  <si>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carguío seguro de combustibles
13. Capacitación sobre peligros especiales de la carga (si aplica).
14. Uso de cinturón de seguridad </t>
  </si>
  <si>
    <t>Incendios</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</si>
  <si>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Entrega ODI - RIOHS
9. Licencia de conducir.
12.  Uso de cinturón de seguridad</t>
  </si>
  <si>
    <t>Conductor y organización</t>
  </si>
  <si>
    <t>Carguío de Combustible: Sobrecargar capacidad de estanque</t>
  </si>
  <si>
    <t xml:space="preserve"> 1. Política interna de seguridad vial
2. Elementos de seguridad activos y pasivos
3.Plan de mantenimiento preventivo/predictivo
4.Plan de seguridad de ruta  
5. Aplicación normativa de seguridad y convivencia vial.
6. Capacitación sobre carga segura de combustible
7. Revisión técnica al día
8. Permiso de circulación.
9. Entrega ODI - RIOHS
10. Licencia de conducir.
11.  Uso de cinturón de seguridad</t>
  </si>
  <si>
    <t>Condiciones climáticas adversas: Fuerte viento</t>
  </si>
  <si>
    <t xml:space="preserve">1. Capacitación sobre desplazamiento peatonal seguro
2. Entrega ODI
3. Entrega RIOHS
4. Campañas de sensibilización
5. Información sobre prevención de accidentes de tránsito.
6. Recomendaciones para el desplazamiento seguro bajo condiciones de viento </t>
  </si>
  <si>
    <t xml:space="preserve">Condiciones climáticas adversas: Fuertes ráfagas de viento, viento intenso </t>
  </si>
  <si>
    <t xml:space="preserve">1. Plan de seguridad de ruta.
2. Capacitación sobre desplazamiento  seguro en bicicletas.
3. Entrega ODI
4. Entrega RIOHS
5. Campañas de sensibilización
6. Información sobre prevención de accidentes de tránsito
7. Recomendaciones para el desplazamiento seguro bajo condiciones de viento  
</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</si>
  <si>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conducción segura  bajo condiciones de fuerte viento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</si>
  <si>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</si>
  <si>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Capacitación sobre conducción bajo condiciones de viento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</si>
  <si>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13.Capacitación sobre conducción segura bajo condiciones de fuerte viento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</si>
  <si>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que incluya la condición bajo fuerte viento entre sus contenidos
11.  Uso de cinturón de seguridad</t>
  </si>
  <si>
    <t>Camino con nieve o hielo</t>
  </si>
  <si>
    <t>Caídas al mismo nivel</t>
  </si>
  <si>
    <t>1. Capacitación sobre desplazamiento peatonal seguro
2. Entrega ODI
3. Entrega RIOHS
4. Campañas de sensibilización
5. Información sobre prevención de accidentes de tránsito.
6. Recomendaciones para el desplazamiento seguro bajo condiciones nieve o hielo en la vía</t>
  </si>
  <si>
    <t xml:space="preserve">1. Plan de seguridad de ruta
2. Uso de neumático adecuado según tipo de ruta
3. Capacitación sobre desplazamiento  seguro en bicicletas.
4. Entrega ODI
5. Entrega RIOHS
6. Campañas de sensibilización
7. Información sobre prevención de accidentes de tránsito
8. Recomendaciones para el desplazamiento seguro bajo condiciones de nieve o hielo en la vía  
</t>
  </si>
  <si>
    <t xml:space="preserve"> 1. Política interna de seguridad vial
2. Elementos de seguridad activos y pasivos
3. Uso de neumático adecuado, uso de clavos o cadenas, según tipo de ruta 
4.Plan de mantenimiento preventivo/predictivo
5. Plan de seguridad de ruta 
6. Aplicación normativa de seguridad y convivencia vial
7. Revisión técnica al día
8. Permiso de circulación
9. Uso de cinturón de seguridad
10. Entrega ODI - RIOHS
11. Licencia de conducir
12. Curso conducción a la defensiva,  contemplando condiciones de nieve o hielo en la ruta de desplazamiento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</si>
  <si>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</si>
  <si>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5.Uso de neumático adecuado, uso de clavos o cadenas, según tipo de ruta 
6. Aplicación normativa de seguridad y convivencia vial. 
7. Revisión técnica al día.
8. Permiso de circulación.
9. Plan de seguridad de obras y faenas
10. Entrega ODI - RIOHS
11. Licencia de conducir.
12. Curso conducción a la defensiva,  contemplando condiciones de nieve o hielo en la ruta de desplazamiento
13. Capacitación sobre peligros especiales de la carga (si aplica).
14. Capacitación sobre conducción bajo condiciones de viento
15. Uso de cinturón de seguridad </t>
  </si>
  <si>
    <t xml:space="preserve"> 1. Política interna de seguridad vial
2. Elementos de seguridad activos y pasivos
3.Plan de mantenimiento preventivo/predictivo
4.Plan de seguridad de ruta
5.Uso de neumático adecuado, uso de clavos o cadenas, según tipo de ruta 
6. Aplicación normativa de seguridad y convivencia vial. 
7. Revisión técnica al día.
8. Permiso de circulación.
9. Plan de seguridad de obras y faenas (si aplica)
10. Entrega ODI - RIOHS
11. Licencia de conducir.
12. Curso conducción a la defensiva,  contemplando condiciones de nieve o hielo en la ruta de desplazamiento
13. Capacitación sobre peligros especiales de la carga (si aplica).
14. Capacitación sobre conducción bajo condiciones de viento
15. Uso de cinturón de seguridad </t>
  </si>
  <si>
    <t xml:space="preserve"> 1. Política interna de seguridad vial
2. Elementos de seguridad activos y pasivos
3.Plan de mantenimiento preventivo/predictivo
4. Uso de neumático adecuado, uso de clavos o cadenas, según tipo de ruta 
4.Plan de seguridad de ruta 
5. Aplicación normativa de seguridad y convivencia vial.
6. Revisión técnica al día.
7. Permiso de circulación.
8. Entrega ODI - RIOHS
9. Licencia de conducir.
10. Curso conducción a la defensiva,  contemplando condiciones de nieve o hielo en la ruta de desplazamiento
11.  Uso de cinturón de seguridad</t>
  </si>
  <si>
    <t>Condiciones climáticas adversas: Lluvia Intensa</t>
  </si>
  <si>
    <t>1. Capacitación sobre desplazamiento peatonal seguro
2. Entrega ODI
3. Entrega RIOHS
4. Campañas de sensibilización
5. Información sobre prevención de accidentes de tránsito.
6. Recomendaciones para el desplazamiento seguro bajo condiciones de lluvia intensa</t>
  </si>
  <si>
    <t>1. Plan de seguridad de ruta.
2. Capacitación sobre desplazamiento  seguro en bicicletas.
3. Entrega ODI
4. Entrega RIOHS
5. Campañas de sensibilización
6. Información sobre prevención de accidentes de tránsito
7. Recomendaciones para el desplazamiento seguro bajo condiciones de lluvia intensa
8.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</si>
  <si>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conducción segura  bajo condiciones de lluvia intensa
12. Uso de Kit de EPP compuesto al menos por: Casco certificado, protecciones de hombros, chaquera resistente al roce, protecciones en codos, protecciones en la parte dorsal, guantes reforzados, pantalones resistentes al roce, bota reforzada</t>
  </si>
  <si>
    <t>Condiciones climáticas adversas: Lluvia intensa</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</si>
  <si>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</si>
  <si>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13.Capacitación sobre conducción segura bajo condiciones de lluvia intensa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</si>
  <si>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que incluya la condición bajo lluvia intensa entre sus contenidos.
11.  Uso de cinturón de seguridad</t>
  </si>
  <si>
    <t xml:space="preserve">Desplazamiento por caminos húmedos y/o resbaladizos </t>
  </si>
  <si>
    <t xml:space="preserve">Conducción en calles resbaladizas y húmedas </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</si>
  <si>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</si>
  <si>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Desplazamiento por calles resbaladizas y húmedas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</si>
  <si>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</si>
  <si>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Desplazamiento en días conflictivos</t>
  </si>
  <si>
    <t>Contacto con personas</t>
  </si>
  <si>
    <t xml:space="preserve">1. Capacitación sobre desplazamiento peatonal seguro
2. Entrega ODI
3. Entrega RIOHS
4. Campañas de sensibilización
5. Información sobre prevención de accidentes de tránsito
6. Recomendaciones para el desplazamiento durante días conflictivos </t>
  </si>
  <si>
    <t>Conducción en días conflictivos</t>
  </si>
  <si>
    <t>1. Plan de seguridad de ruta.
2. Capacitación sobre desplazamiento  seguro en bicicletas.
3. Entrega ODI
4. Entrega RIOHS
5. Campañas de sensibilización
6. Información sobre prevención de accidentes durante días conflictivos.
7. Uso de equipamiento básico compuesto por Casco, guantes, ropa (idealmente reflectante),  luces delanteras y traseras, huinchas reflectantes</t>
  </si>
  <si>
    <t xml:space="preserve">Conducción en zonas con espacio reducido </t>
  </si>
  <si>
    <t xml:space="preserve">Desplazamiento por zonas con espacio reducido </t>
  </si>
  <si>
    <t xml:space="preserve"> 1. Política interna de seguridad vial
2. Elementos de seguridad activos y pasivos
3. Apoyo en desplazamiento con peoneta o banderero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</si>
  <si>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3.Apoyo en desplazamiento con peoneta, banderero o rigger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</si>
  <si>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Transporte de carga con sobredimensionado</t>
  </si>
  <si>
    <t xml:space="preserve"> 1. Política interna de seguridad vial
2. Elementos de seguridad activos y pasivos
3. Apoyo en desplazamiento con escolta peoneta o banderero
4. Recursos tecnológico de apoyo (por ejemplo drones, tercer ojo)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</si>
  <si>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Recursos tecnológico de apoyo (por ejemplo drones, tercer ojo)
5.Plan de mantenimiento preventivo/predictivo
6.Plan de seguridad de ruta.
7. Aplicación normativa de seguridad y convivencia vial. 
8. Revisión técnica al día.
9. Permiso de circulación.
10. Plan de seguridad de obras y faenas (si aplica)
11. Entrega ODI - RIOHS
12. Licencia de conducir.
13. Curso conducción a la defensiva.
14. Capacitación sobre peligros especiales de la carga (si aplica).
15. Uso de cinturón de seguridad </t>
  </si>
  <si>
    <t>Conductores a exceso de velocidad</t>
  </si>
  <si>
    <t xml:space="preserve">1. Capacitación sobre desplazamiento peatonal seguro
2. Entrega ODI
3. Entrega RIOHS
4. Campañas de sensibilización
5. Información sobre prevención de accidentes de tránsito </t>
  </si>
  <si>
    <t>Conducir a exceso de velocidad</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</si>
  <si>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</si>
  <si>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Monitoreo velocidad por GPS
13. Uso de Kit de EPP compuesto al menos por: Casco certificado, protecciones de hombros, chaquera resistente al roce, protecciones en codos, protecciones en la parte dorsal, guantes reforzados, pantalones resistentes al roce, bota reforzada</t>
  </si>
  <si>
    <t>Desplazamiento a exceso de velocidad</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</si>
  <si>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</si>
  <si>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Control de velocidad vía GPS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</si>
  <si>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Control de velocidad vía GPS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</si>
  <si>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Control de velocidad vía GPS
7. Revisión técnica al día
8. Permiso de circulación.
9. Entrega ODI - RIOHS
10. Licencia de conducir.
11.  Uso de cinturón de seguridad</t>
  </si>
  <si>
    <t>Conducir en condiciones físicas deficientes, sueño, fatiga</t>
  </si>
  <si>
    <t>1. Plan de seguridad de ruta.
2. Capacitación sobre desplazamiento  seguro en bicicletas.
3. Entrega ODI
4. Entrega RIOHS
5. Campañas de sensibilización
6. Programa preveión fatiga y somnolencia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</si>
  <si>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Plan de prevención de fatiga y somnolencia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</si>
  <si>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Programa de prevención de fatiga y somnolencia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</si>
  <si>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 Programa de prevención de fatiga y somnolencia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</si>
  <si>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Programa de prevención de fatiga y somnolencia
11. Curso conducción a la defensiva.
12.  Uso de cinturón de seguridad</t>
  </si>
  <si>
    <t>Transporte de carga pesada</t>
  </si>
  <si>
    <t xml:space="preserve"> 1. Política interna de seguridad vial
2. Elementos de seguridad activos y pasivos
3. Apoyo en desplazamiento con escolta peoneta o banderero
4. Selección de rampla y vehículo adecuados según el tipo de carga
5. Controles recomendados a partir de estudio de suelos, información,  topográfica, información de carga máxima sobre suelo, juicio experto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</si>
  <si>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Selección de rampla y vehículos adecuados según el tipo de carga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</si>
  <si>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Conducir mas de 5 horas continuas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</si>
  <si>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</si>
  <si>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Conducir más de 5 horas continuas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</si>
  <si>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11. Curso conducción a la defensiva.
12.  Uso de cinturón de seguridad</t>
  </si>
  <si>
    <t>Conductor de adelante no hace señales y vira repentinamente</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</si>
  <si>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</si>
  <si>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</si>
  <si>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Conductor estresado por factores psicosociales del trabajo</t>
  </si>
  <si>
    <t>1. Pan de seguridad de ruta.
2. Capacitación sobre desplazamiento  seguro en bicicletas.
3. Entrega ODI
4. Entrega RIOHS
5. Campañas de sensibilización
6. Información sobre prevención de accidentes de tránsito
7. Aplicación protocolo de riesgos psicosociales
8.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</si>
  <si>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</si>
  <si>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</si>
  <si>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</si>
  <si>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</si>
  <si>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</si>
  <si>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Congestión vehicular (puede generar / aumentar el estrés)</t>
  </si>
  <si>
    <t>Exigencias psicológicas en el trabajo.</t>
  </si>
  <si>
    <t xml:space="preserve">1. Capacitación sobre desplazamiento peatonal seguro
2. Entrega ODI
3. Entrega RIOHS
4. Campañas de sensibilización
5. Información sobre prevención de accidentes de tránsito.
6. Aplicación protocolo de riesgos psicosociales </t>
  </si>
  <si>
    <t xml:space="preserve"> 1. Política interna de seguridad vial
2..Plan de movilidad. 
3. Gestiones con proveedores de servicios de transporte
4. Aplicación normativa de seguridad y convivencia vial
5 Entrega ODI - RIOHS.
6.Aplicación protocolo de riesgos psicosociales.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</si>
  <si>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</si>
  <si>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</si>
  <si>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plan de emergencia.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</si>
  <si>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 xml:space="preserve">1. Capacitación sobre desplazamiento peatonal seguro
2. Entrega ODI
3. Entrega RIOHS
4. Campañas de sensibilización
5. Información sobre prevención de accidentes de tránsito
6. Política de alcohol y drogas </t>
  </si>
  <si>
    <t>1. Plan de seguridad de ruta.
2. Capacitación sobre desplazamiento  seguro en bicicletas.
3. Entrega ODI
4. Entrega RIOHS
5. Campañas de sensibilización
6. Información sobre prevención de accidentes de tránsito
7. Política de alcohol y drogas
8. 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</si>
  <si>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Política de prevención de alcohol y drogas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</si>
  <si>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Aplicación normativa de seguridad y convivencia vial
5 Entrega ODI - RIOHS.
6.Política de alcohol y drogas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</si>
  <si>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Política de alcohol y drogas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</si>
  <si>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Política de prevención de alcohol y drogas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</si>
  <si>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</si>
  <si>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Consumo de medicamentos con potencial efecto adverso significativo</t>
  </si>
  <si>
    <t xml:space="preserve"> 1. Política interna de seguridad vial
2..Plan de movilidad. 
3. Gestiones con proveedores de servicios de transporte
4.  Aplicación normativa de seguridad y convivencia vial
5 Entrega ODI - RIOHS.
6.Política de alcohol y drogas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</si>
  <si>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Política de prevención de alcohol y drogas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</si>
  <si>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</si>
  <si>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 xml:space="preserve">Cruce o presencia de animales sueltos </t>
  </si>
  <si>
    <t>Contacto con animales</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</si>
  <si>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</si>
  <si>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Cruce obstruido</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</si>
  <si>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</si>
  <si>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</si>
  <si>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Cuesta o barranco</t>
  </si>
  <si>
    <t>1. Capacitación sobre desplazamiento peatonal seguro
2. Entrega ODI
3. Entrega RIOHS
4. Campañas de sensibilización
5. Información sobre prevención de accidentes en cuestas o barrancos</t>
  </si>
  <si>
    <t>Desplazamiento por sector con muy poca iluminación</t>
  </si>
  <si>
    <t>Defectos de iluminación o desplazamiento por sector con muy poca iluminación</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</si>
  <si>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con elementos reflectantes,  luces delanteras y traseras, huinchas reflectantes</t>
  </si>
  <si>
    <t>Defectos de iluminación</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</si>
  <si>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</si>
  <si>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</si>
  <si>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Deficiente control de  psicofármacos</t>
  </si>
  <si>
    <t>1. Plan de seguridad de ruta.
2. Capacitación sobre desplazamiento  seguro en bicicletas.
3. Entrega ODI
4. Entrega RIOHS
5. Campañas de sensibilización
6. Información sobre prevención de accidentes de tránsito
7. Política de alcohol y drogas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</si>
  <si>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</si>
  <si>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Desplazamiento por alturas geográficas superiores a 3000 msnm.</t>
  </si>
  <si>
    <t>Exposición a ambientes con deficiencia de oxígeno</t>
  </si>
  <si>
    <t>1. Aplicación Guía Técnica para Exposición a Hipobaria</t>
  </si>
  <si>
    <t xml:space="preserve">Desplazamiento por superficies inestables </t>
  </si>
  <si>
    <t xml:space="preserve">Desplazamiento por superficies / caminos inestables </t>
  </si>
  <si>
    <t xml:space="preserve"> 1. Política interna de seguridad vial
2. Elementos de seguridad activos y pasivos
3. Apoyo en desplazamiento con escolta peoneta o banderero
4. Selección de rampla y vehículo adecuados según el tipo de carga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</si>
  <si>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Selección de rampla y vehículo adecuados según el tipo de carga
5.Plan de mantenimiento preventivo/predictivo
6.Plan de seguridad de ruta.
7. Aplicación normativa de seguridad y convivencia vial. 
8. Revisión técnica al día.
9. Permiso de circulación.
10. Plan de seguridad de obras y faenas (si aplica)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</si>
  <si>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</si>
  <si>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Detención repentina del vehículo de adelante</t>
  </si>
  <si>
    <t>Detención brusca del vehículo en que se desplaza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</si>
  <si>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</si>
  <si>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</si>
  <si>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Distracciones al volante</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</si>
  <si>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</si>
  <si>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</si>
  <si>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</si>
  <si>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aplica)3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</si>
  <si>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</si>
  <si>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Disturbio social</t>
  </si>
  <si>
    <t>disturbio social</t>
  </si>
  <si>
    <t>El ritmo de trabajo está condicionado por causas externas</t>
  </si>
  <si>
    <t xml:space="preserve">El ritmo de trabajo está condicionado por causas externas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</si>
  <si>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</si>
  <si>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</si>
  <si>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Encandilamiento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</si>
  <si>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</si>
  <si>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Entorno con falta de orden </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</si>
  <si>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</si>
  <si>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</si>
  <si>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</si>
  <si>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Espejos mal orientados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</si>
  <si>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</si>
  <si>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Falla de frenos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</si>
  <si>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</si>
  <si>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</si>
  <si>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t>
  </si>
  <si>
    <t>Fallas por antigüedad (fatiga de materiales)</t>
  </si>
  <si>
    <t>1. Mantenimiento preventivo / predictivo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</si>
  <si>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</si>
  <si>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</si>
  <si>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Estando detenido, el vehículo de adelante retrocede inesperadamente</t>
  </si>
  <si>
    <t>Fallas por mala, nula o deficiente mantención mecánica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</si>
  <si>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</si>
  <si>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</si>
  <si>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Falta de conocimientos e información</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</si>
  <si>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</si>
  <si>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</si>
  <si>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</si>
  <si>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Falta de focos</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</si>
  <si>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</si>
  <si>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</si>
  <si>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Falta de orden y elementos mantenidos en el piso o en lugares inadecuados dentro de la cabina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</si>
  <si>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Inspección diaria de la cabina, disponer bolsas para residuos
12. Curso conducción a la defensiva.
13. Capacitación sobre peligros especiales de la carga (si aplica).
14. Inspección diaria del vehículo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</si>
  <si>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Inspección diaria de la cabina, disponer bolsas para residuos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</si>
  <si>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Inspección diaria de la cabina, disponer bolsas para residuos
12 Uso de cinturón de seguridad</t>
  </si>
  <si>
    <t>Falta de tiempo / control de ritmo de trabajo</t>
  </si>
  <si>
    <t>1. Pan de seguridad de ruta.
2. Capacitación sobre desplazamiento  seguro en bicicletas.
3. Entrega ODI
4. Entrega RIOHS
5. Campañas de sensibilización
6. Información sobre prevención de accidentes de tránsito
7. Aplicación protocolo de riesgos psicosociales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</si>
  <si>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</si>
  <si>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</si>
  <si>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Ajustes en procesos para aumentar eficiencia en los tiempos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</si>
  <si>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Fatiga y/o Somnolencia</t>
  </si>
  <si>
    <t>1. Capacitación sobre desplazamiento peatonal seguro
2. Entrega ODI
3. Entrega RIOHS
4. Campañas de sensibilización
5. Información sobre prevención de accidentes de tránsito.
6. Plan prevención fatiga y/o somnolencia</t>
  </si>
  <si>
    <t>1. Programa prevención fatiga y/ somnolencia 
2.Pan de seguridad de ruta.
3. Capacitación sobre desplazamiento  seguro en bicicletas.
4. Entrega ODI
5. Entrega RIOHS
6. Campañas de sensibilización
7. Información sobre prevención de accidentes de tránsito.
8. Plan prevención fatiga y/o somnolencia
9.Uso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</si>
  <si>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Revisión técnica al día
6. Permiso de circulación
7. Uso de cinturón de seguridad
8. Entrega ODI - RIOHS
9. Licencia de conducir
10. Curso conducción a la defensiva.
11. Plan prevención fatiga y/o somnolencia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</si>
  <si>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</si>
  <si>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Plan de prevención de fatiga y somnolencia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</si>
  <si>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Entrega ODI - RIOHS
10. Licencia de conducir.
11. Curso conducción a la defensiva
12.  Uso de cinturón de seguridad</t>
  </si>
  <si>
    <t>Frío ambiental intenso</t>
  </si>
  <si>
    <t>1. Programa prevención fatiga y/ somnolencia 
2.Pan de seguridad de ruta.
3. Capacitación sobre desplazamiento  seguro en bicicletas.
4. Entrega ODI
5. Entrega RIOHS
6. Campañas de sensibilización
7. Información sobre prevención de accidentes de tránsito.
8. Plan prevención fatiga y/o somnolencia.
9. 7.Uso de equipamiento básico compuesto por Casco, guantes, ropa adecuada al clima,  elementos reflectantes,  luces delanteras y traseras, huinchas reflectantes</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</si>
  <si>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15 Vestimenta adecuada al clima </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</si>
  <si>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15 Vestimenta adecuada al clima </t>
  </si>
  <si>
    <t xml:space="preserve"> 1. Uso de aire acondicionado. 
2.Política interna de seguridad vial
3. Elementos de seguridad activos y pasivos
4.Plan de mantenimiento preventivo/predictivo
5.Plan de seguridad de ruta 
6. Aplicación plan de emergencia.
7.Aplicación normativa de seguridad y convivencia vial
8. Revisión técnica al día
9. Permiso de circulación.
10. Entrega ODI - RIOHS
11. Licencia de conducir
12. Aplicación de protocolo de riesgos psicosociales
 Curso conducción a la defensiva.
13. Uso de cinturón de seguridad
14. Vestimenta adecuada al clima </t>
  </si>
  <si>
    <t>Falta de habilidades en la conducción</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</si>
  <si>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Plan de formación y/o entrenamiento para conductores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</si>
  <si>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Plan de formación y/o entrenamiento para conductores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</si>
  <si>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Plan de formación y/o entrenamiento para conductores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</si>
  <si>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Plan de formación y/o entrenamiento para conductores
11.  Uso de cinturón de seguridad</t>
  </si>
  <si>
    <t>Habitáculo de conductor no se adapta a las características del ocupante</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</si>
  <si>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</si>
  <si>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</si>
  <si>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Sobrecarga Postural debido a otras posturas</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</si>
  <si>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</si>
  <si>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Motocicleta muy pequeña o muy grande para el usuario </t>
  </si>
  <si>
    <t xml:space="preserve"> 1. Política interna de seguridad vial
2. Considerar factores humanos en el diseño del puesto de trabajo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</si>
  <si>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Habitáculo no ajustable a características de usuario, no permite una postura de trabajo correcta</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</si>
  <si>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</si>
  <si>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</si>
  <si>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</si>
  <si>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Horas de conducción excesivas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</si>
  <si>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</si>
  <si>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</si>
  <si>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</si>
  <si>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</si>
  <si>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Imprudencia de peatones (puede provocar detenciones repentinas de usuarios de las vías)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</si>
  <si>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</si>
  <si>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</si>
  <si>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</si>
  <si>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Imprudencia por parte de  conductores o ciclistas</t>
  </si>
  <si>
    <t xml:space="preserve">Imprudencia de terceros conductores </t>
  </si>
  <si>
    <t>Incendio del vehículo</t>
  </si>
  <si>
    <t xml:space="preserve"> 1. Uso de extintor
2..Contacto organismos de rescate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</si>
  <si>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3.Activación plan de emergencia.
4.Plan de seguridad de ruta  que contemple  recomendaciones de ONEMI  frente a emergencias y desastres
5. Aplicación normativa de seguridad y convivencia vial. 
6. Revisión técnica al día.
7. Permiso de circulación.
8. Plan de seguridad de obras y faenas
9. Entrega ODI - RIOHS
10. Licencia de conducir.
11. Curso conducción a la defensiva.
12.  Capacitación uso extintor portátil
13. Capacitación sobre peligros especiales de la carga (si aplica).
14. Uso de cinturón de seguridad </t>
  </si>
  <si>
    <t xml:space="preserve"> 1. Política interna de seguridad vial
2. Elementos de seguridad activos y pasivos
3.Plan de mantenimiento preventivo/predictivo
4. Plan de seguridad de ruta  que contemple  recomendaciones de ONEMI  frente a emergencias y desastres
5. Aplicación normativa de seguridad y convivencia vial. 
6. Aplicación Plan de emergencia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</si>
  <si>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 xml:space="preserve"> 1. Política interna de seguridad vial
2. Elementos de seguridad activos y pasivos
3.Plan de mantenimiento preventivo/predictivo
4.Plan de seguridad de ruta  que contemple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</si>
  <si>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Incendio  en la zona próxima al desplazamiento</t>
  </si>
  <si>
    <t>Contacto con otras sustancias químicas</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</si>
  <si>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</si>
  <si>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Aplicación Plan de emergencia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</si>
  <si>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 xml:space="preserve">Incendio  en la zona próxima al desplazamiento </t>
  </si>
  <si>
    <t xml:space="preserve"> 1. Política interna de seguridad vial
2. Elementos de seguridad activos y pasivos
3.Plan de mantenimiento preventivo/predictivo
4.Plan de seguridad de ruta  que contemple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</si>
  <si>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Explosión en la zona próxima al desplazamiento</t>
  </si>
  <si>
    <t xml:space="preserve">Plan de prevención y respuesta ante emergencia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</si>
  <si>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</si>
  <si>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contemple acciones y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</si>
  <si>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Horario trabajo no contempla tiempo suficiente  para comer</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</si>
  <si>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Aplicación protocolo de riesgos psicosociales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</si>
  <si>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</si>
  <si>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</si>
  <si>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Exigencias psicológicas en el trabajo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</si>
  <si>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</si>
  <si>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Incremento del riesgo por conducción en la noche</t>
  </si>
  <si>
    <t>Inexistencia de cruces y trazados</t>
  </si>
  <si>
    <t>1. Mantenimiento preventivo / predictivo 
2. Capacitación sobre desplazamiento  seguro en bicicletas.
3. Entrega ODI
4. Entrega RIOHS
5. Campañas de sensibilización
6. Información sobre prevención de accidentes de tránsito
7. 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</si>
  <si>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</si>
  <si>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Insuficiente información/formación sobre los peligros al trabajador</t>
  </si>
  <si>
    <t>Insuficiente información/formación al trabajador</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</si>
  <si>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</si>
  <si>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Mal estado de los ruedas</t>
  </si>
  <si>
    <t xml:space="preserve">mal estado de los neumáticos
</t>
  </si>
  <si>
    <t>Mal estado de los neumáticos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</si>
  <si>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</si>
  <si>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</si>
  <si>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Bicicleta en malas condiciones</t>
  </si>
  <si>
    <t xml:space="preserve">Mal estado de la motocicleta
</t>
  </si>
  <si>
    <t>Mal estado del vehículo</t>
  </si>
  <si>
    <t>Mal estado de medio de transporte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</si>
  <si>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</si>
  <si>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</si>
  <si>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Malas condiciones de las vías de tránsito peatonal por veredas defectuosas</t>
  </si>
  <si>
    <t>Malas condiciones de las vías de desplazamiento por trazado o cruces peligrosos</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</si>
  <si>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</si>
  <si>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</si>
  <si>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</si>
  <si>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Malas condiciones de las vías de tránsito peatonal por  cruces peatonales poco visibles</t>
  </si>
  <si>
    <t>Malas condiciones de las vías de tránsito (pavimento en mal estado)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</si>
  <si>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</si>
  <si>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</si>
  <si>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</si>
  <si>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Manchas aceite en la vía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</si>
  <si>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</si>
  <si>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</si>
  <si>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Maremoto</t>
  </si>
  <si>
    <t>Inmersión</t>
  </si>
  <si>
    <t>Otros conductores que no respetan señalizaciones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</si>
  <si>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</si>
  <si>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</si>
  <si>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Mercancía deficientemente almacenada y depositada</t>
  </si>
  <si>
    <t>Mercancía peligrosa no identificada/etiquetada</t>
  </si>
  <si>
    <t>Inspección de origen
Guía de despacho</t>
  </si>
  <si>
    <t xml:space="preserve">Inspección de origen
Guía de despacho
HDS </t>
  </si>
  <si>
    <t>Inspección de origen
guía de despacho
HDS</t>
  </si>
  <si>
    <t>Mucho polvo en el ambiente / Tormentas de arena</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</si>
  <si>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8. Uso de protección respiratoria  si se requiere</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</si>
  <si>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
13.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</si>
  <si>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incluye recomendaciones frente a tormentas de arena
12. Capacitación sobre peligros especiales de la carga (si aplica)
13. Uso de cinturón de seguridad 
14.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</si>
  <si>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conducción en ambientes con polvo o posibles tormentas de arena 
14. Capacitación sobre peligros especiales de la carga (si aplica)
15. Uso de cinturón de seguridad 
16.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</si>
  <si>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y conducción en ambientes con  posibilidad tormentas de polvo / polvo ambiental
11.  Uso de cinturón de seguridad
12.Uso de protección respiratoria  si se requiere</t>
  </si>
  <si>
    <t>Poca o insuficiente iluminación en el entorno</t>
  </si>
  <si>
    <t>1. Capacitación sobre desplazamiento peatonal seguro
2. Entrega ODI
3. Entrega RIOHS
4. Campañas de sensibilización
5. Información sobre prevención de accidentes de tránsito 
6. luces de apoyo</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</si>
  <si>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 luces adicionales</t>
  </si>
  <si>
    <t xml:space="preserve"> 1. Política interna de seguridad vial
2. Elementos de seguridad activos y pasivos - luces adicionales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</si>
  <si>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</si>
  <si>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</si>
  <si>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</si>
  <si>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No respetar distancia de seguimiento respecto de otros vehículos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</si>
  <si>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</si>
  <si>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Nivel de atención continuada en la conducción</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</si>
  <si>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</si>
  <si>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</si>
  <si>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</si>
  <si>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Obras en las vías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</si>
  <si>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</si>
  <si>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</si>
  <si>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</si>
  <si>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Parada de motor en cruce ferroviario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</si>
  <si>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</si>
  <si>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</si>
  <si>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</si>
  <si>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Patinazo</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</si>
  <si>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</si>
  <si>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</si>
  <si>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</si>
  <si>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Presencia de aceite en la vía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</si>
  <si>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</si>
  <si>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Problemas de frenos y dirección</t>
  </si>
  <si>
    <t xml:space="preserve">1. Mantenimiento preventivo / predictivo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</si>
  <si>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</si>
  <si>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Presencia de hielo y escarcha en la vía de desplazamiento</t>
  </si>
  <si>
    <t>1. Pan de seguridad de ruta.
2. Capacitación sobre desplazamiento  seguro en bicicletas contemplando presencia de escarcha en la vía.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</si>
  <si>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</si>
  <si>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y medidas preventivas frente a posible hielo en la vía de desplazamiento.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</si>
  <si>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y medidas preventivas para el transporte frente a posible presencia de hielo en la vía de desplazamiento.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</si>
  <si>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Curso conducción a la defensiva y medidas preventivas para el transporte frente a posible presencia de hielo en la vía de desplazamiento
12.  Uso de cinturón de seguridad</t>
  </si>
  <si>
    <t xml:space="preserve">Problemas de aptitud o idoneidad del trabajador relacionada con aspectos de salud </t>
  </si>
  <si>
    <t>1. Exámenes de salud preventiva / ocupacional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</si>
  <si>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</si>
  <si>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</si>
  <si>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Problemas de aptitud o idoneidad del trabajador relacionada con aspectos de salud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</si>
  <si>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</si>
  <si>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</si>
  <si>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</si>
  <si>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Problemas de visibilidad</t>
  </si>
  <si>
    <t xml:space="preserve">1. Iluminación de sectores de desplazamiento. 
2. Capacitación sobre desplazamiento peatonal seguro
3. . Entrega ODI
4.. Entrega RIOHS
5. Campañas de sensibilización
6. Información sobre prevención de accidentes de tránsito
7. Uso de chaleco reflectante </t>
  </si>
  <si>
    <t>1. Pan de seguridad de ruta
2. Uso elementos de visibilidad - chaleco reflectante
3. Capacitación sobre desplazamiento  seguro en bicicletas.
4. Entrega ODI
5. Entrega RIOHS
6. Campañas de sensibilización
7. Información sobre prevención de accidentes de tránsito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</si>
  <si>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chaleco reflectante si se requiere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</si>
  <si>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14. Uso de chaleco reflectante si se requiere </t>
  </si>
  <si>
    <t>Reventón de una rueda</t>
  </si>
  <si>
    <t>1. Pan de seguridad de ruta.
2. Capacitación sobre desplazamiento  seguro en bicicletas.
3. Entrega ODI
4. Entrega RIOHS
5. Campañas de sensibilización
6. Información sobre prevención de accidentes de tránsito</t>
  </si>
  <si>
    <t xml:space="preserve">Reventón de un neumático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</si>
  <si>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</si>
  <si>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Rotura de parabrisas</t>
  </si>
  <si>
    <t>Cortes por objetos / herramientas cortopunzantes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</si>
  <si>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</si>
  <si>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Ritmos de trabajo con tiempos ajustados para efectuar los recorridos y las entregas, etc.</t>
  </si>
  <si>
    <t>Ritmos de trabajo con tiempos ajustados para efectuar los recorridos y las entregas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</si>
  <si>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</si>
  <si>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</si>
  <si>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</si>
  <si>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Ruido ambiental intenso, no advertir la presencia de un peatón o vehículo en movimiento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</si>
  <si>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Apoyo de banderero
13. Uso de cinturón de seguridad, Uso de protección auditiva su se requiere.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</si>
  <si>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Apoyo de banderero
14. Uso de cinturón de seguridad, uso proyección auditiva si se requiere. </t>
  </si>
  <si>
    <t>Sismo y/o terremoto</t>
  </si>
  <si>
    <t xml:space="preserve">1. Pan de seguridad de ruta que incluya acciones y recomendaciones de ONEMI en caso de sismo o terremoto
2. Capacitación sobre desplazamiento peatonal seguro
2. Entrega ODI
3. Entrega RIOHS
4. Campañas de sensibilización
5. Información sobre prevención de accidentes de tránsito.
6. Aplicación protocolo de riesgos psicosociales </t>
  </si>
  <si>
    <t>Sismo o terremoto</t>
  </si>
  <si>
    <t>1. Plan de seguridad de ruta que incluya acciones y recomendaciones de ONEMI en caso de emergencias y desastres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</si>
  <si>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que incluya acciones y recomendaciones de ONEMI en caso de emergencias y desastres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</si>
  <si>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Plan de seguridad de ruta que incluya acciones y recomendaciones de ONEMI en caso de emergencias y desastres
4. Gestiones con proveedores de servicios de transporte
5.  Aplicación normativa de seguridad y convivencia vial
6 Entrega ODI - RIOHS
7.  Capacitación desplazamiento seguro en transporte público/privado.
8.  Uso de cinturón de seguridad</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</si>
  <si>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</si>
  <si>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 Plan de seguridad de ruta que incluya acciones y recomendaciones de ONEMI en caso de emergencias y desastres
5. Aplicación de plan de emergencia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</si>
  <si>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Plan de seguridad de ruta que incluya acciones y recomendaciones de ONEMI en caso de emergencias y desastres
5. Aplicación plan de emergencia.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</si>
  <si>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Ruta con alto nivel de atención requerida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</si>
  <si>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protocolo de riesgos psicosociales
11. Curso conducción a la defensiva.
12.  Uso de cinturón de seguridad</t>
  </si>
  <si>
    <t>Señalización ausente o deficiente</t>
  </si>
  <si>
    <t>1. Pan de seguridad de ruta.
2. Uso elementos de visibilidad - chaleco reflectante
3. Capacitación sobre desplazamiento  seguro en bicicletas.
4. Entrega ODI
5. Entrega RIOHS
6. Campañas de sensibilización
7. Información sobre prevención de accidentes de tránsito
8.Uso de equipamiento básico compuesto por Casco, guantes, ropa con elementos reflectantes,  luces delanteras y traseras, huinchas reflectantes</t>
  </si>
  <si>
    <t xml:space="preserve">Sobreesfuerzo y conducción nocturna,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</si>
  <si>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</si>
  <si>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</si>
  <si>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Superficie de desplazamiento no suficientemente firme o estable</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</si>
  <si>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al tipo de superficie.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</si>
  <si>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 Controles recomendados a partir de estudio de suelos, información,  topográfica, información de carga máxima sobre suelo, juicio experto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</si>
  <si>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Controles recomendados a partir de estudio de suelos, información,  topográfica, información de carga máxima sobre suelo, juicio experto 
5.Plan de seguridad de ruta
6. Aplicación normativa de seguridad y convivencia vial. 
7. Revisión técnica al día
8. Permiso de circulación
9. Plan de seguridad de obras y faenas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</si>
  <si>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</si>
  <si>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Trabajo a turno nocturno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</si>
  <si>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11. Curso conducción a la defensiva.
112  Uso de cinturón de seguridad</t>
  </si>
  <si>
    <t>Tensión generada por urgencias del servicio</t>
  </si>
  <si>
    <t xml:space="preserve">Tensión generada por urgencias del servicio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</si>
  <si>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</si>
  <si>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Turnos de trabajo muy extensos</t>
  </si>
  <si>
    <t xml:space="preserve">Exigencias psicológicas en el trabajo.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</si>
  <si>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7.Aplicación protocolo de riesgos psicosociales.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</si>
  <si>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</si>
  <si>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</si>
  <si>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</si>
  <si>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 xml:space="preserve">1. Capacitación sobre desplazamiento peatonal seguro
2. Entrega ODI
3. Entrega RIOHS
4. Campañas de sensibilización
5. Información sobre prevención de accidentes de tránsito
6. Plan o capacitación sobre nutrición y prevención de trastornos del sueño </t>
  </si>
  <si>
    <t>1. Plan de prevención de trastornos de sueño y alimentación saludable
2. Capacitación sobre desplazamiento  seguro en bicicletas.
3. Entrega ODI
4. Entrega RIOHS
5. Campañas de sensibilización
6. Información sobre prevención de accidentes de tránsito
7. Plan o capacitación sobre nutrición y prevención de trastornos del sueño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</si>
  <si>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Programa de prevención de fatiga y/o somnolencia, plan o capacitación sobre nutrición y prevención de trastornos del sueño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</si>
  <si>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</si>
  <si>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o  plan sobre nutrición y prevención de trastornos del sueño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</si>
  <si>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Capacitación o  plan sobre nutrición y prevención de trastornos del sueño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</si>
  <si>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Capacitación o  plan sobre nutrición y prevención de trastornos del sueño
12.Uso de cinturón de seguridad</t>
  </si>
  <si>
    <t>Transporte de carga que puede provocar inestabilidad o sobreesfuerzo al conductor o a acompañantes</t>
  </si>
  <si>
    <t>1. Limitar peso máximo de carga a transportar 
2. Capacitación sobre desplazamiento  seguro en bicicletas.
3. Entrega ODI
4. Entrega RIOHS
5. Campañas de sensibilización
6. Información sobre prevención de accidentes de tránsito
7. Aplicación protocolo de riesgos psicosociales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</si>
  <si>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el desplazamiento de cargas..
12. Uso de Kit de EPP compuesto al menos por: Casco certificado, protecciones de hombros, chaquera resistente al roce, protecciones en codos, protecciones en la parte dorsal, guantes reforzados, pantalones resistentes al roce, bota reforzada</t>
  </si>
  <si>
    <t>Transporte de carga que puede provocar desestabilización de vehículo</t>
  </si>
  <si>
    <t xml:space="preserve"> 1. Política interna de seguridad vial
2. Elementos de seguridad activos y pasivos
3.Plan de mantenimiento preventivo/predictivo
4. Selección de rampla y vehículo adecuados según el tipo de carga
5. 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</si>
  <si>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Selección de rampla y vehículo adecuados según el tipo de carga
5. Plan de seguridad de ruta
6. Aplicación normativa de seguridad y convivencia vial
7. Revisión técnica al día
8. Permiso de circulación
9. Plan de seguridad de obras y faenas (si aplica)
10. Entrega ODI - RIOHS
11. Licencia de conducir
12. Curso conducción a la defensiva
13. Capacitación sobre peligros especiales de la carga (si aplica)
14. Uso de cinturón de seguridad </t>
  </si>
  <si>
    <t>Transporte de mercancías potencialmente peligrosas</t>
  </si>
  <si>
    <t xml:space="preserve"> 1.Inspección de carga y su documentación 
2.Política interna de seguridad vial
3. Elementos de seguridad activos y pasivos
4.Plan de mantenimiento preventivo/predictivo
5. Plan de seguridad de ruta 
6. Aplicación normativa de seguridad y convivencia vial
7. Revisión técnica al día
8. Permiso de circulación
9. Uso de cinturón de seguridad
10. Entrega ODI - RIOHS
11. Licencia de conducir
12. Curso conducción a la defensiva, consideraciones para desplazamiento sobre escarcha.
13. Programa de prevención de fatiga y/o somnolencia, plan o capacitación sobre nutrición y prevención de trastornos del sueño
14. Uso de Kit de EPP compuesto al menos por: Casco certificado, protecciones de hombros, chaquera resistente al roce, protecciones en codos, protecciones en la parte dorsal, guantes reforzados, pantalones resistentes al roce, bota reforzada</t>
  </si>
  <si>
    <t xml:space="preserve"> 1. Inspección  de la carga y su documentación.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</si>
  <si>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1.Inspección de carga y su documentación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incluyendo contenido sobre  la conducción y el uso del teléfono móvil.
13. Capacitación sobre peligros especiales de la carga (si aplica).
14. Uso de cinturón de seguridad </t>
  </si>
  <si>
    <t>Uso de teléfono celular sin manos libres y/o en momento y/o lugar inoportuno</t>
  </si>
  <si>
    <t>1. Capacitación sobre desplazamiento peatonal seguro
2. Entrega ODI
3. Entrega RIOHS
4. Campañas de sensibilización
5. Información sobre prevención de accidentes de tránsito 
6. Capacitaciones sobre uso seguro de teléfono móvil.</t>
  </si>
  <si>
    <t>1. Uso de manos libres / limitar uso de  teléfono mientras conduce.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</si>
  <si>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sobre el uso del teléfono móvil.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</si>
  <si>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7.Capacitación uso seguro de teléfono móvil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</si>
  <si>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13.Capacitación sobre la conducción y el  uso seguro de teléfono móvil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</si>
  <si>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incluyendo contenido sobre  la conducción y el uso del teléfono móvil.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</si>
  <si>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Capacitación sobre  la conducción y el uso del teléfono móvil
11.  Uso de cinturón de seguridad</t>
  </si>
  <si>
    <t>Uso de vestimenta inadecuada para la conducción</t>
  </si>
  <si>
    <t>1. Uso de manos libres / limitar uso de  teléfono mientras conduce.
2. Capacitación sobre desplazamiento  seguro en bicicletas y la vestimenta adecuada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</si>
  <si>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incluyendo recomendaciones sobre vestimenta adecuada para la conducción de motocicletas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</si>
  <si>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incluyendo recomendaciones sobre vestimenta adecuada para la conducción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</si>
  <si>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incluyendo recomendaciones sobre vestimenta adecuada para la conducción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</si>
  <si>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incluyendo recomendaciones sobre vestimenta adecuada para la conducción
11.  Uso de cinturón de seguridad</t>
  </si>
  <si>
    <t xml:space="preserve">Ventilación insuficiente, problemas con el uso de aire acondicionado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</si>
  <si>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</si>
  <si>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14. Uso de protección respiratoria  si se requiere</t>
  </si>
  <si>
    <t xml:space="preserve">Ventilación insuficiente, problemas con el uso de aire condicionado.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</si>
  <si>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
12. Uso de protección respiratoria  si se requiere</t>
  </si>
  <si>
    <t>Vehículo no cuenta con autorización para transporte de mercancías peligrosas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</si>
  <si>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</si>
  <si>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Conducción en zonas donde se almacenan productos o sustancias peligrosas</t>
  </si>
  <si>
    <t xml:space="preserve"> 1. Política interna de seguridad vial
2. Elementos de seguridad activos y pasivos
3.Plan de seguridad de ruta.
4.Plan de mantenimiento preventivo/predictivo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</si>
  <si>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Entrega ODI - RIOHS
10. Licencia de conducir.
11. Curso conducción a la defensiva.
12.  Uso de cinturón de seguridad</t>
  </si>
  <si>
    <t>Actividades que pueden provocar la caída de objetos desde alturas sobre la vía de desplazamiento</t>
  </si>
  <si>
    <t xml:space="preserve"> 1. Política interna de seguridad vial
2. Elementos de seguridad activos y pasivos
3.Plan de  seguridad en obras y faenas
4. Plan de mantenimiento preventivo/predictivo
5.Plan de seguridad de ruta
6 Aplicación normativa de seguridad y convivencia vial
7. Revisión técnica al día
8. Permiso de circulación
9. Entrega ODI - RIOHS
10 Licencia de conducir
11. Curso conducción a la defensiva
12. Capacitación sobre peligros especiales de la carga (si aplica)
13. Uso de cinturón de seguridad </t>
  </si>
  <si>
    <t>Tableros y/o  líneas eléctricas en sectores de desplazamiento o trabajo</t>
  </si>
  <si>
    <t xml:space="preserve"> 1.  Análisis de seguridad de tareas
2. Política interna de seguridad vial
3. Elementos de seguridad activos y pasivos
4.Plan de  seguridad en obras y faenas
5. Plan de mantenimiento preventivo/predictivo
6. Plan de seguridad de ruta.
7. Aplicación normativa de seguridad y convivencia vial. 
8. Revisión técnica al día.
9. Permiso de circulación.
10. Entrega ODI - RIOHS
11 Licencia de conducir.
12. Curso conducción a la defensiva.
13. Capacitación sobre peligros especiales de la carga (si aplica).
14. Uso de cinturón de seguridad </t>
  </si>
  <si>
    <t>Contacto con energía eléctrica</t>
  </si>
  <si>
    <t>Terreno con mucha pendiente</t>
  </si>
  <si>
    <t xml:space="preserve"> 1.  Diseño de caminos considerando pendientes y trazado que minimicen el riesgo de volcamiento 
2. Política interna de seguridad vial
3. Elementos de seguridad activos y pasivos
 4. Estudio de suelos, información,  topográfica, información de carga máxima sobre suelo 
5.Plan de  seguridad en obras y faenas
6 Conducir exclusivamente dentro de los rangos de pendientes definidos por el fabricante
7. Limitar el desplazamiento para uso exclusivo de vehículos, peatones deben mantener distancia de seguridad 
Análisis de seguridad de tareas
8. Plan de mantenimiento preventivo/predictivo
9. Plan de seguridad de ruta
10. Aplicación normativa de seguridad y convivencia vial. 
11. Revisión técnica al día.
12. Permiso de circulación.
13. Entrega ODI - RIOHS
14 Licencia de conducir.
15. Curso conducción a la defensiva adecuado a las características del terreno.
16. Capacitación sobre peligros especiales de la carga (si aplica).
17. Uso de cinturón de seguridad </t>
  </si>
  <si>
    <t>Atrapamiento</t>
  </si>
  <si>
    <t>Contactos eléctricos directos o indirectos</t>
  </si>
  <si>
    <t>Contacto con sustancias cáusticas y/o corrosivas</t>
  </si>
  <si>
    <t>Explosiones</t>
  </si>
  <si>
    <t>Proyección de fragmentos y/o partículas</t>
  </si>
  <si>
    <t>Ingesta de sustancias nocivas</t>
  </si>
  <si>
    <t>Exposición a ruido</t>
  </si>
  <si>
    <t>Exposición a Vibraciones</t>
  </si>
  <si>
    <t>Identificación de factores de Riesgo</t>
  </si>
  <si>
    <t>Riesgos Criticos</t>
  </si>
  <si>
    <t>Espacio Confinado</t>
  </si>
  <si>
    <t>Altura física</t>
  </si>
  <si>
    <t>Caida de Altura</t>
  </si>
  <si>
    <t>Carga suspendida o izaje</t>
  </si>
  <si>
    <t>Excavaciones profundas</t>
  </si>
  <si>
    <t>Exposición temperaturas extremas</t>
  </si>
  <si>
    <t>Exposición a calor</t>
  </si>
  <si>
    <t>Exposición a frio</t>
  </si>
  <si>
    <t>Herramientas y/o equipos energizados o intervención eléctrica</t>
  </si>
  <si>
    <t>Contactos eléctricos directos baja tensión</t>
  </si>
  <si>
    <t>Contactos eléctricos directos alta tensión</t>
  </si>
  <si>
    <t>Contactos eléctricos indirectos baja tensión</t>
  </si>
  <si>
    <t>Contactos eléctricos indirectos alta tensión</t>
  </si>
  <si>
    <t>Herramientas y/o equipos con partes en movimiento</t>
  </si>
  <si>
    <t>Conducción de vehiculos</t>
  </si>
  <si>
    <t>Proyección de partículas y/o Herramientas cortantes</t>
  </si>
  <si>
    <t>Cortes por objetos/herramientas cortopunzantes</t>
  </si>
  <si>
    <t>Caida de Objetos</t>
  </si>
  <si>
    <t>Materiales con asbesto</t>
  </si>
  <si>
    <t>Sustancias que puedan causar dermatitis</t>
  </si>
  <si>
    <t>Contacto con sustancias causticas o corrosivas</t>
  </si>
  <si>
    <t>Altura Geografica</t>
  </si>
  <si>
    <t>Exposición a ambientes con deficiencia de oxigeno</t>
  </si>
  <si>
    <t>Altos niveles de ruido</t>
  </si>
  <si>
    <t>Polvo en suspensión</t>
  </si>
  <si>
    <t>Exposición a plaguicidas</t>
  </si>
  <si>
    <t>Fuerza, posturas forzadas y movimientos repetitivos</t>
  </si>
  <si>
    <t>Labores de buceo o en camaras hiperbáricas</t>
  </si>
  <si>
    <t>Radiación UV Solar directa</t>
  </si>
  <si>
    <t>Contacto de sustancias con citostáticos</t>
  </si>
  <si>
    <t>Arrastre, traslado, empuje y levantamiento de carga igual o superior a 3kg</t>
  </si>
  <si>
    <t>Cria de ovejas, cabras y ganado bovino y/o sus derivados</t>
  </si>
  <si>
    <t>Contacto con animales y/o insectos</t>
  </si>
  <si>
    <t>Emergencias</t>
  </si>
  <si>
    <t>CONSECUENCIA</t>
  </si>
  <si>
    <t>CONSECUENCIA (C)</t>
  </si>
  <si>
    <t>Incidentes sin lesiones importantes. Atención de primeros auxilios, no requiere reposo.</t>
  </si>
  <si>
    <t>Incidentes con lesiones (accidentes con tiempo perdido, que genera incapacidad temporal).</t>
  </si>
  <si>
    <t>Incidentes con lesiones graves con invalidez parcial</t>
  </si>
  <si>
    <t>Incidentes con lesión muy grave o mortal (invalidez total / muerte).
Incidentes que generan accidentes graves y/o fatales.</t>
  </si>
  <si>
    <t>SEVERIDAD DEL DAÑO (S)
(Enfermedad Profesional)</t>
  </si>
  <si>
    <t>No se produce enfermedad profesional</t>
  </si>
  <si>
    <t>Alteraciones a la salud reversibles.</t>
  </si>
  <si>
    <t>Licencias médicas por enfermedad profesional.</t>
  </si>
  <si>
    <t>Fatalidad o incapacidad permanente por lesión enfermedad profesional.</t>
  </si>
  <si>
    <t>INSIGNIFICANTE</t>
  </si>
  <si>
    <t>BAJA</t>
  </si>
  <si>
    <t>MEDIO</t>
  </si>
  <si>
    <t>ALTO</t>
  </si>
  <si>
    <t>Probabilidad de ocurrencia (P)</t>
  </si>
  <si>
    <t>Nivel de Exposición (E)
(Tiempo para posible enfermedad)</t>
  </si>
  <si>
    <t xml:space="preserve">Descriptor     </t>
  </si>
  <si>
    <t>PROBABILIDAD</t>
  </si>
  <si>
    <t>Improbable que ocurra un accidente con lesión</t>
  </si>
  <si>
    <t>Improbable de adquirir una enfermedad profesional. 
Sin exposición a agentes nocivos, según evaluación cualitativa del Organismo Administrador de Ley N° 16744.</t>
  </si>
  <si>
    <t>Posible que ocurra un incidente con lesión. Alguna vez ha ocurrido en la organización y en otras actividades similares (la organización debe definir una cantidad de veces que puede ocurrir un incidente de este tipo en un período de tiempo y fijarla como estándar, considerando el tiempo de exposición al peligro y los antecedentes históricos de incidentes ocurridos).</t>
  </si>
  <si>
    <t>Probabilidad baja de adquirir una enfermedad profesional.
Exposición a agentes nocivos.</t>
  </si>
  <si>
    <t>Probable que ocurra un incidente con lesión. Ocurre algunas veces en el año y en otras actividades similares (la organización debe definir una cantidad de veces que puede ocurrir un incidente de este tipo en un período de tiempo y fijarla como estándar, considerando el tiempo de exposición al peligro y los antecedentes históricos de incidentes ocurridos).</t>
  </si>
  <si>
    <t>Probabilidad media de adquirir una enfermedad profesional.</t>
  </si>
  <si>
    <t>Muy probable que ocurra un incidente con lesión y a ocurrido de manera frecuente (la organización debe definir una cantidad de veces que puede ocurrir un incidente de este tipo en un período de tiempo y fijarla como estándar, considerando el tiempo de exposición al peligro y los antecedentes históricos de incidentes ocurridos).</t>
  </si>
  <si>
    <t>Alta probabilidad de adquirir una enfermedad profesional.</t>
  </si>
  <si>
    <t>VALORIZACIÓN DEL RIESGO</t>
  </si>
  <si>
    <t>ACEPTABLE</t>
  </si>
  <si>
    <t>MODERADO</t>
  </si>
  <si>
    <t>MAGNITUD DEL RIESGO</t>
  </si>
  <si>
    <t>CLASIFICACIÓN DEL RIESGO</t>
  </si>
  <si>
    <t>CONTROLES</t>
  </si>
  <si>
    <t>32 a 64</t>
  </si>
  <si>
    <t>INACEPTABLE</t>
  </si>
  <si>
    <t>Se considerará como riesgo inaceptable aquel que tenga un valor 8 en Consecuencia y/o Severidad.
La tarea no se puede ejecutar sin antes aplicar controles que reduzcan la probabilidad y/o severidad y/o consecuencia y/o la exposición.</t>
  </si>
  <si>
    <t>8 a 16</t>
  </si>
  <si>
    <t>Se deben aplicar las medidas de control propuestas. Se debe monitorear y evaluar su efectividad.</t>
  </si>
  <si>
    <t>1 a 4</t>
  </si>
  <si>
    <t>No se requieren controles adicionales a los existentes.
Se pueden realizar las actividades/tareas cumpliendo las medidas de control dispuestas.</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</si>
</sst>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_-* #,##0.00\ _€_-;\-* #,##0.00\ _€_-;_-* &quot;-&quot;??\ _€_-;_-@_-"/>
    <numFmt numFmtId="165" formatCode="_-* #,##0.00_-;\-* #,##0.00_-;_-* &quot;-&quot;??_-;_-@_-"/>
    <numFmt numFmtId="166" formatCode="_-[$€-2]* #,##0.00_-;\-[$€-2]* #,##0.00_-;_-[$€-2]* &quot;-&quot;??_-"/>
    <numFmt numFmtId="167" formatCode="0.000"/>
    <numFmt numFmtId="168" formatCode="&quot;$&quot;#,##0_);[Red]\(&quot;$&quot;#,##0\);&quot;$&quot;0_);@_)"/>
    <numFmt numFmtId="169" formatCode="#,##0;\(#,##0\)"/>
    <numFmt numFmtId="170" formatCode="#,##0.0;\(#,##0.0\)"/>
    <numFmt numFmtId="171" formatCode="_(* #,##0.00_);_(* \(#,##0.00\);_(* &quot;-&quot;??_);_(@_)"/>
    <numFmt numFmtId="172" formatCode="0.0"/>
    <numFmt numFmtId="173" formatCode="_(&quot;$&quot;* #,##0.00_);_(&quot;$&quot;* \(#,##0.00\);_(&quot;$&quot;* &quot;-&quot;??_);_(@_)"/>
    <numFmt numFmtId="174" formatCode="&quot;$&quot;#,##0\ ;\(&quot;$&quot;#,##0\)"/>
    <numFmt numFmtId="175" formatCode="dd\ mmm\ yyyy"/>
    <numFmt numFmtId="176" formatCode="#,##0;\(#,##0\);\-_)"/>
    <numFmt numFmtId="177" formatCode="#,##0.0_);\(#,##0.0\);\-_)"/>
    <numFmt numFmtId="178" formatCode="#,##0.00_);\(#,##0.00\);\-_)"/>
    <numFmt numFmtId="179" formatCode="General_)"/>
    <numFmt numFmtId="180" formatCode="0.0&quot;x&quot;;&quot;nm&quot;;\-_x"/>
    <numFmt numFmtId="181" formatCode="0.00&quot;x&quot;;&quot;nm&quot;;\-_x"/>
    <numFmt numFmtId="182" formatCode="[$-409]d/mmm/yy;@"/>
    <numFmt numFmtId="183" formatCode="[$-340A]dddd\ d&quot; de &quot;mmmm&quot; de &quot;yyyy;@"/>
    <numFmt numFmtId="184" formatCode="_ #,###_-;\-\(#,##0\)\-;_-* &quot;0,000&quot;?;_-@_-"/>
    <numFmt numFmtId="185" formatCode="0%_);\(0%\)"/>
    <numFmt numFmtId="186" formatCode="0.0%_);\(0.0%\)"/>
    <numFmt numFmtId="187" formatCode="0.00%_);\(0.00%\)"/>
    <numFmt numFmtId="188" formatCode="##0&quot;bp&quot;_);\(##0&quot;bp&quot;\);\-_b_p_)"/>
    <numFmt numFmtId="189" formatCode="0_%_);\(0\)_%;0_%_);@_%_)"/>
    <numFmt numFmtId="190" formatCode="yyyy&quot;A&quot;"/>
    <numFmt numFmtId="191" formatCode="yyyy&quot;E&quot;"/>
  </numFmts>
  <fonts count="96">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color theme="1"/>
      <name val="Calibri"/>
      <family val="2"/>
      <scheme val="minor"/>
    </font>
    <font>
      <b/>
      <sz val="9"/>
      <name val="Calibri"/>
      <family val="2"/>
      <scheme val="minor"/>
    </font>
    <font>
      <b/>
      <sz val="14"/>
      <color theme="1"/>
      <name val="Calibri"/>
      <family val="2"/>
      <scheme val="minor"/>
    </font>
    <font>
      <sz val="10"/>
      <name val="Palatino"/>
      <family val="1"/>
    </font>
    <font>
      <sz val="10"/>
      <name val="Arial"/>
      <family val="2"/>
    </font>
    <font>
      <sz val="10"/>
      <name val="Helv"/>
    </font>
    <font>
      <sz val="11"/>
      <color indexed="8"/>
      <name val="Calibri"/>
      <family val="2"/>
    </font>
    <font>
      <sz val="11"/>
      <color indexed="9"/>
      <name val="Calibri"/>
      <family val="2"/>
    </font>
    <font>
      <b/>
      <sz val="11"/>
      <name val="Arial"/>
      <family val="2"/>
    </font>
    <font>
      <sz val="10"/>
      <color indexed="39"/>
      <name val="Arial"/>
      <family val="2"/>
    </font>
    <font>
      <sz val="11"/>
      <color indexed="20"/>
      <name val="Calibri"/>
      <family val="2"/>
    </font>
    <font>
      <sz val="10"/>
      <color indexed="50"/>
      <name val="MS Sans Serif"/>
      <family val="2"/>
    </font>
    <font>
      <i/>
      <sz val="10"/>
      <name val="Arial"/>
      <family val="2"/>
    </font>
    <font>
      <sz val="10"/>
      <name val="Helvetica"/>
      <family val="2"/>
    </font>
    <font>
      <sz val="10"/>
      <color indexed="12"/>
      <name val="Helvetica"/>
      <family val="2"/>
    </font>
    <font>
      <sz val="10"/>
      <name val="Times New Roman"/>
      <family val="1"/>
    </font>
    <font>
      <sz val="10"/>
      <color indexed="2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7"/>
      <name val="TarzanaNarrow"/>
    </font>
    <font>
      <sz val="8"/>
      <name val="Arial"/>
      <family val="2"/>
    </font>
    <font>
      <sz val="10"/>
      <name val="MS Sans Serif"/>
      <family val="2"/>
    </font>
    <font>
      <sz val="10"/>
      <color indexed="24"/>
      <name val="Arial"/>
      <family val="2"/>
    </font>
    <font>
      <sz val="9"/>
      <name val="Frutiger 45 Light"/>
      <family val="2"/>
    </font>
    <font>
      <sz val="12"/>
      <name val="Arial"/>
      <family val="2"/>
    </font>
    <font>
      <b/>
      <sz val="11"/>
      <color indexed="56"/>
      <name val="Calibri"/>
      <family val="2"/>
    </font>
    <font>
      <sz val="11"/>
      <color indexed="62"/>
      <name val="Calibri"/>
      <family val="2"/>
    </font>
    <font>
      <b/>
      <sz val="10"/>
      <color indexed="9"/>
      <name val="Arial"/>
      <family val="2"/>
    </font>
    <font>
      <i/>
      <sz val="11"/>
      <color indexed="23"/>
      <name val="Calibri"/>
      <family val="2"/>
    </font>
    <font>
      <sz val="10"/>
      <color indexed="8"/>
      <name val="Arial"/>
      <family val="2"/>
    </font>
    <font>
      <b/>
      <sz val="12"/>
      <name val="Arial"/>
      <family val="2"/>
    </font>
    <font>
      <i/>
      <sz val="10"/>
      <color indexed="24"/>
      <name val="Arial"/>
      <family val="2"/>
    </font>
    <font>
      <b/>
      <sz val="15"/>
      <color indexed="56"/>
      <name val="Calibri"/>
      <family val="2"/>
    </font>
    <font>
      <sz val="14"/>
      <color indexed="24"/>
      <name val="Arial"/>
      <family val="2"/>
    </font>
    <font>
      <b/>
      <sz val="13"/>
      <color indexed="56"/>
      <name val="Calibri"/>
      <family val="2"/>
    </font>
    <font>
      <u/>
      <sz val="10"/>
      <color indexed="12"/>
      <name val="Arial"/>
      <family val="2"/>
    </font>
    <font>
      <u/>
      <sz val="7.5"/>
      <color indexed="12"/>
      <name val="Arial"/>
      <family val="2"/>
    </font>
    <font>
      <u/>
      <sz val="9"/>
      <color indexed="12"/>
      <name val="Arial"/>
      <family val="2"/>
    </font>
    <font>
      <u/>
      <sz val="7"/>
      <color indexed="12"/>
      <name val="Arial"/>
      <family val="2"/>
    </font>
    <font>
      <sz val="10"/>
      <name val="Courier"/>
      <family val="3"/>
    </font>
    <font>
      <b/>
      <sz val="10"/>
      <color indexed="12"/>
      <name val="Arial"/>
      <family val="2"/>
    </font>
    <font>
      <sz val="9"/>
      <color indexed="12"/>
      <name val="Frutiger 45 Light"/>
      <family val="2"/>
    </font>
    <font>
      <sz val="10"/>
      <color theme="1"/>
      <name val="Calibri"/>
      <family val="2"/>
      <scheme val="minor"/>
    </font>
    <font>
      <sz val="8"/>
      <name val="Tahoma"/>
      <family val="2"/>
    </font>
    <font>
      <sz val="12"/>
      <color theme="1"/>
      <name val="Calibri"/>
      <family val="2"/>
      <scheme val="minor"/>
    </font>
    <font>
      <b/>
      <sz val="10"/>
      <name val="TarzanaNarrow"/>
    </font>
    <font>
      <b/>
      <sz val="11"/>
      <color indexed="63"/>
      <name val="Calibri"/>
      <family val="2"/>
    </font>
    <font>
      <sz val="22"/>
      <name val="UBSHeadline"/>
      <family val="1"/>
    </font>
    <font>
      <b/>
      <sz val="10"/>
      <name val="MS Sans Serif"/>
      <family val="2"/>
    </font>
    <font>
      <sz val="10"/>
      <name val="NewtonCTT"/>
    </font>
    <font>
      <sz val="10"/>
      <color indexed="17"/>
      <name val="Arial"/>
      <family val="2"/>
    </font>
    <font>
      <b/>
      <sz val="9"/>
      <name val="Palatino"/>
      <family val="1"/>
    </font>
    <font>
      <sz val="9"/>
      <name val="Helvetica-Black"/>
    </font>
    <font>
      <sz val="7"/>
      <name val="Palatino"/>
      <family val="1"/>
    </font>
    <font>
      <sz val="10"/>
      <name val="TarzanaNarrow"/>
    </font>
    <font>
      <sz val="11"/>
      <color indexed="10"/>
      <name val="Calibri"/>
      <family val="2"/>
    </font>
    <font>
      <b/>
      <sz val="18"/>
      <color indexed="56"/>
      <name val="Cambria"/>
      <family val="2"/>
    </font>
    <font>
      <b/>
      <sz val="10"/>
      <color theme="0"/>
      <name val="Calibri"/>
      <family val="2"/>
      <scheme val="minor"/>
    </font>
    <font>
      <b/>
      <sz val="10"/>
      <name val="Helvetica"/>
      <family val="2"/>
    </font>
    <font>
      <sz val="11"/>
      <color rgb="FF000000"/>
      <name val="Calibri"/>
      <family val="2"/>
      <scheme val="minor"/>
    </font>
    <font>
      <sz val="11"/>
      <name val="Calibri"/>
      <family val="2"/>
      <scheme val="minor"/>
    </font>
    <font>
      <sz val="11"/>
      <color indexed="8"/>
      <name val="Calibri"/>
      <family val="2"/>
      <scheme val="minor"/>
    </font>
    <font>
      <sz val="12"/>
      <color theme="0"/>
      <name val="Calibri"/>
      <family val="2"/>
      <scheme val="minor"/>
    </font>
    <font>
      <b/>
      <sz val="18"/>
      <color theme="1"/>
      <name val="Calibri"/>
      <family val="2"/>
      <scheme val="minor"/>
    </font>
    <font>
      <sz val="18"/>
      <color theme="1"/>
      <name val="Calibri"/>
      <family val="2"/>
      <scheme val="minor"/>
    </font>
    <font>
      <sz val="9"/>
      <color theme="1"/>
      <name val="Calibri"/>
      <family val="2"/>
      <scheme val="minor"/>
    </font>
    <font>
      <b/>
      <sz val="9"/>
      <color theme="1"/>
      <name val="Calibri"/>
      <family val="2"/>
      <scheme val="minor"/>
    </font>
    <font>
      <sz val="9"/>
      <color rgb="FF000000"/>
      <name val="Calibri"/>
      <family val="2"/>
      <scheme val="minor"/>
    </font>
    <font>
      <b/>
      <sz val="10"/>
      <name val="Calibri"/>
      <family val="2"/>
      <scheme val="minor"/>
    </font>
    <font>
      <b/>
      <sz val="8"/>
      <color theme="1"/>
      <name val="Calibri"/>
      <family val="2"/>
      <scheme val="minor"/>
    </font>
    <font>
      <sz val="8"/>
      <color theme="1"/>
      <name val="Calibri"/>
      <family val="2"/>
      <scheme val="minor"/>
    </font>
    <font>
      <b/>
      <sz val="6"/>
      <color theme="1"/>
      <name val="Calibri"/>
      <family val="2"/>
      <scheme val="minor"/>
    </font>
    <font>
      <sz val="8"/>
      <name val="Calibri"/>
      <family val="2"/>
      <scheme val="minor"/>
    </font>
    <font>
      <sz val="10"/>
      <color theme="1"/>
      <name val="Trebuchet MS"/>
      <family val="2"/>
    </font>
    <font>
      <sz val="10"/>
      <color rgb="FF000000"/>
      <name val="Trebuchet MS"/>
      <family val="2"/>
    </font>
    <font>
      <vertAlign val="superscript"/>
      <sz val="11"/>
      <color theme="1"/>
      <name val="Calibri"/>
      <family val="2"/>
      <scheme val="minor"/>
    </font>
  </fonts>
  <fills count="9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CCFF33"/>
        <bgColor indexed="64"/>
      </patternFill>
    </fill>
    <fill>
      <patternFill patternType="solid">
        <fgColor rgb="FF99CC00"/>
        <bgColor indexed="64"/>
      </patternFill>
    </fill>
    <fill>
      <patternFill patternType="solid">
        <fgColor rgb="FF99FF33"/>
        <bgColor indexed="64"/>
      </patternFill>
    </fill>
    <fill>
      <patternFill patternType="solid">
        <fgColor rgb="FFCCFF66"/>
        <bgColor indexed="64"/>
      </patternFill>
    </fill>
    <fill>
      <patternFill patternType="solid">
        <fgColor rgb="FFCCFF9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55"/>
        <bgColor indexed="64"/>
      </patternFill>
    </fill>
    <fill>
      <patternFill patternType="solid">
        <fgColor indexed="10"/>
        <bgColor indexed="64"/>
      </patternFill>
    </fill>
    <fill>
      <patternFill patternType="solid">
        <fgColor indexed="26"/>
        <bgColor indexed="47"/>
      </patternFill>
    </fill>
    <fill>
      <patternFill patternType="solid">
        <fgColor indexed="26"/>
      </patternFill>
    </fill>
    <fill>
      <patternFill patternType="mediumGray">
        <fgColor indexed="22"/>
      </patternFill>
    </fill>
    <fill>
      <patternFill patternType="solid">
        <fgColor indexed="31"/>
        <bgColor indexed="64"/>
      </patternFill>
    </fill>
    <fill>
      <patternFill patternType="solid">
        <fgColor theme="0"/>
      </patternFill>
    </fill>
    <fill>
      <patternFill patternType="solid">
        <fgColor rgb="FF00B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BDD7EE"/>
        <bgColor indexed="64"/>
      </patternFill>
    </fill>
    <fill>
      <patternFill patternType="solid">
        <fgColor rgb="FFC00000"/>
        <bgColor indexed="64"/>
      </patternFill>
    </fill>
    <fill>
      <patternFill patternType="solid">
        <fgColor theme="4"/>
        <bgColor indexed="64"/>
      </patternFill>
    </fill>
    <fill>
      <patternFill patternType="solid">
        <fgColor theme="5"/>
        <bgColor indexed="64"/>
      </patternFill>
    </fill>
    <fill>
      <patternFill patternType="solid">
        <fgColor rgb="FF7030A0"/>
        <bgColor indexed="64"/>
      </patternFill>
    </fill>
    <fill>
      <patternFill patternType="solid">
        <fgColor theme="8" tint="0.39997558519241921"/>
        <bgColor indexed="64"/>
      </patternFill>
    </fill>
    <fill>
      <patternFill patternType="solid">
        <fgColor theme="1" tint="0.249977111117893"/>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theme="2" tint="-0.749992370372631"/>
        <bgColor indexed="64"/>
      </patternFill>
    </fill>
    <fill>
      <patternFill patternType="solid">
        <fgColor theme="7" tint="0.59999389629810485"/>
        <bgColor indexed="64"/>
      </patternFill>
    </fill>
    <fill>
      <patternFill patternType="solid">
        <fgColor theme="7"/>
        <bgColor indexed="64"/>
      </patternFill>
    </fill>
    <fill>
      <patternFill patternType="solid">
        <fgColor rgb="FFFF99CC"/>
        <bgColor indexed="64"/>
      </patternFill>
    </fill>
    <fill>
      <patternFill patternType="solid">
        <fgColor rgb="FF002060"/>
        <bgColor indexed="64"/>
      </patternFill>
    </fill>
    <fill>
      <patternFill patternType="solid">
        <fgColor theme="1" tint="0.14999847407452621"/>
        <bgColor indexed="64"/>
      </patternFill>
    </fill>
    <fill>
      <patternFill patternType="solid">
        <fgColor theme="0" tint="-4.9989318521683403E-2"/>
        <bgColor indexed="64"/>
      </patternFill>
    </fill>
  </fills>
  <borders count="1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theme="1"/>
      </left>
      <right style="medium">
        <color theme="1"/>
      </right>
      <top/>
      <bottom style="medium">
        <color theme="1"/>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hair">
        <color indexed="64"/>
      </bottom>
      <diagonal/>
    </border>
    <border>
      <left/>
      <right/>
      <top style="double">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auto="1"/>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s>
  <cellStyleXfs count="1098">
    <xf numFmtId="0" fontId="0" fillId="0" borderId="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10" applyNumberFormat="0" applyAlignment="0" applyProtection="0"/>
    <xf numFmtId="0" fontId="10" fillId="6" borderId="11" applyNumberFormat="0" applyAlignment="0" applyProtection="0"/>
    <xf numFmtId="0" fontId="11" fillId="6" borderId="10" applyNumberFormat="0" applyAlignment="0" applyProtection="0"/>
    <xf numFmtId="0" fontId="12" fillId="0" borderId="12" applyNumberFormat="0" applyFill="0" applyAlignment="0" applyProtection="0"/>
    <xf numFmtId="0" fontId="13" fillId="7" borderId="13" applyNumberFormat="0" applyAlignment="0" applyProtection="0"/>
    <xf numFmtId="0" fontId="14" fillId="0" borderId="0" applyNumberFormat="0" applyFill="0" applyBorder="0" applyAlignment="0" applyProtection="0"/>
    <xf numFmtId="0" fontId="2" fillId="8" borderId="14" applyNumberFormat="0" applyFont="0" applyAlignment="0" applyProtection="0"/>
    <xf numFmtId="0" fontId="15" fillId="0" borderId="0" applyNumberFormat="0" applyFill="0" applyBorder="0" applyAlignment="0" applyProtection="0"/>
    <xf numFmtId="0" fontId="1" fillId="0" borderId="15" applyNumberFormat="0" applyFill="0" applyAlignment="0" applyProtection="0"/>
    <xf numFmtId="0" fontId="1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21" fillId="0" borderId="0"/>
    <xf numFmtId="0" fontId="21" fillId="0" borderId="0"/>
    <xf numFmtId="0" fontId="21" fillId="0" borderId="0"/>
    <xf numFmtId="166" fontId="21" fillId="0" borderId="0"/>
    <xf numFmtId="166" fontId="21" fillId="0" borderId="0"/>
    <xf numFmtId="0" fontId="21" fillId="0" borderId="0"/>
    <xf numFmtId="0" fontId="21" fillId="0" borderId="0"/>
    <xf numFmtId="0" fontId="21" fillId="0" borderId="0"/>
    <xf numFmtId="166" fontId="21" fillId="0" borderId="0"/>
    <xf numFmtId="0" fontId="22" fillId="0" borderId="0" applyFont="0" applyFill="0" applyBorder="0" applyAlignment="0" applyProtection="0"/>
    <xf numFmtId="0" fontId="22" fillId="0" borderId="0" applyFont="0" applyFill="0" applyBorder="0" applyAlignment="0" applyProtection="0"/>
    <xf numFmtId="0" fontId="23" fillId="0" borderId="0"/>
    <xf numFmtId="0" fontId="22" fillId="0" borderId="0" applyFont="0" applyFill="0" applyBorder="0" applyAlignment="0" applyProtection="0"/>
    <xf numFmtId="0" fontId="23" fillId="0" borderId="0"/>
    <xf numFmtId="0" fontId="22" fillId="0" borderId="0" applyFont="0" applyFill="0" applyBorder="0" applyAlignment="0" applyProtection="0"/>
    <xf numFmtId="0" fontId="22" fillId="0" borderId="0" applyFont="0" applyFill="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166" fontId="24" fillId="42" borderId="0" applyNumberFormat="0" applyBorder="0" applyAlignment="0" applyProtection="0"/>
    <xf numFmtId="166"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166" fontId="24" fillId="43" borderId="0" applyNumberFormat="0" applyBorder="0" applyAlignment="0" applyProtection="0"/>
    <xf numFmtId="166"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166" fontId="24" fillId="44" borderId="0" applyNumberFormat="0" applyBorder="0" applyAlignment="0" applyProtection="0"/>
    <xf numFmtId="166"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166" fontId="24" fillId="45" borderId="0" applyNumberFormat="0" applyBorder="0" applyAlignment="0" applyProtection="0"/>
    <xf numFmtId="166"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166" fontId="24" fillId="46" borderId="0" applyNumberFormat="0" applyBorder="0" applyAlignment="0" applyProtection="0"/>
    <xf numFmtId="166"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166" fontId="24" fillId="47" borderId="0" applyNumberFormat="0" applyBorder="0" applyAlignment="0" applyProtection="0"/>
    <xf numFmtId="166"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166" fontId="24" fillId="48" borderId="0" applyNumberFormat="0" applyBorder="0" applyAlignment="0" applyProtection="0"/>
    <xf numFmtId="166"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166" fontId="24" fillId="49" borderId="0" applyNumberFormat="0" applyBorder="0" applyAlignment="0" applyProtection="0"/>
    <xf numFmtId="166"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166" fontId="24" fillId="50" borderId="0" applyNumberFormat="0" applyBorder="0" applyAlignment="0" applyProtection="0"/>
    <xf numFmtId="166"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166" fontId="24" fillId="45" borderId="0" applyNumberFormat="0" applyBorder="0" applyAlignment="0" applyProtection="0"/>
    <xf numFmtId="166"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166" fontId="24" fillId="48" borderId="0" applyNumberFormat="0" applyBorder="0" applyAlignment="0" applyProtection="0"/>
    <xf numFmtId="166"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166" fontId="24" fillId="51" borderId="0" applyNumberFormat="0" applyBorder="0" applyAlignment="0" applyProtection="0"/>
    <xf numFmtId="166"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5" fillId="52"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52" borderId="0" applyNumberFormat="0" applyBorder="0" applyAlignment="0" applyProtection="0"/>
    <xf numFmtId="166" fontId="25" fillId="52" borderId="0" applyNumberFormat="0" applyBorder="0" applyAlignment="0" applyProtection="0"/>
    <xf numFmtId="0" fontId="25" fillId="52" borderId="0" applyNumberFormat="0" applyBorder="0" applyAlignment="0" applyProtection="0"/>
    <xf numFmtId="0" fontId="25" fillId="49" borderId="0" applyNumberFormat="0" applyBorder="0" applyAlignment="0" applyProtection="0"/>
    <xf numFmtId="166" fontId="25" fillId="49"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166" fontId="25" fillId="50" borderId="0" applyNumberFormat="0" applyBorder="0" applyAlignment="0" applyProtection="0"/>
    <xf numFmtId="0" fontId="25" fillId="50" borderId="0" applyNumberFormat="0" applyBorder="0" applyAlignment="0" applyProtection="0"/>
    <xf numFmtId="0" fontId="25" fillId="53" borderId="0" applyNumberFormat="0" applyBorder="0" applyAlignment="0" applyProtection="0"/>
    <xf numFmtId="166" fontId="25" fillId="53"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166" fontId="25" fillId="54"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166" fontId="25" fillId="55"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0" fontId="25" fillId="59" borderId="0" applyNumberFormat="0" applyBorder="0" applyAlignment="0" applyProtection="0"/>
    <xf numFmtId="49" fontId="26" fillId="60" borderId="0"/>
    <xf numFmtId="166" fontId="27" fillId="0" borderId="0" applyNumberFormat="0" applyBorder="0" applyAlignment="0" applyProtection="0"/>
    <xf numFmtId="0" fontId="28" fillId="43" borderId="0" applyNumberFormat="0" applyBorder="0" applyAlignment="0" applyProtection="0"/>
    <xf numFmtId="166" fontId="27" fillId="61" borderId="0" applyNumberFormat="0" applyBorder="0" applyAlignment="0" applyProtection="0"/>
    <xf numFmtId="166" fontId="27" fillId="61" borderId="0" applyNumberFormat="0" applyBorder="0" applyAlignment="0" applyProtection="0"/>
    <xf numFmtId="166" fontId="27" fillId="61" borderId="0" applyNumberFormat="0" applyBorder="0" applyAlignment="0" applyProtection="0"/>
    <xf numFmtId="166" fontId="29" fillId="62" borderId="0"/>
    <xf numFmtId="167" fontId="30" fillId="0" borderId="0" applyNumberFormat="0" applyBorder="0" applyAlignment="0" applyProtection="0"/>
    <xf numFmtId="166" fontId="31" fillId="0" borderId="0" applyNumberFormat="0" applyFill="0" applyBorder="0" applyAlignment="0"/>
    <xf numFmtId="166" fontId="31" fillId="0" borderId="0" applyNumberFormat="0" applyFill="0" applyBorder="0" applyAlignment="0"/>
    <xf numFmtId="166" fontId="31" fillId="0" borderId="0" applyNumberFormat="0" applyFill="0" applyBorder="0" applyAlignment="0"/>
    <xf numFmtId="166" fontId="32" fillId="0" borderId="0" applyNumberFormat="0" applyFill="0" applyBorder="0" applyAlignment="0">
      <protection locked="0"/>
    </xf>
    <xf numFmtId="166" fontId="32" fillId="0" borderId="0" applyNumberFormat="0" applyFill="0" applyBorder="0" applyAlignment="0">
      <protection locked="0"/>
    </xf>
    <xf numFmtId="166" fontId="32" fillId="0" borderId="0" applyNumberFormat="0" applyFill="0" applyBorder="0" applyAlignment="0">
      <protection locked="0"/>
    </xf>
    <xf numFmtId="168" fontId="33" fillId="0" borderId="0"/>
    <xf numFmtId="0" fontId="34" fillId="63" borderId="0">
      <alignment horizontal="center"/>
    </xf>
    <xf numFmtId="0" fontId="35" fillId="44" borderId="0" applyNumberFormat="0" applyBorder="0" applyAlignment="0" applyProtection="0"/>
    <xf numFmtId="166" fontId="35" fillId="44" borderId="0" applyNumberFormat="0" applyBorder="0" applyAlignment="0" applyProtection="0"/>
    <xf numFmtId="0" fontId="35" fillId="44" borderId="0" applyNumberFormat="0" applyBorder="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166" fontId="36" fillId="64" borderId="43" applyNumberFormat="0" applyAlignment="0" applyProtection="0"/>
    <xf numFmtId="166" fontId="36" fillId="64" borderId="43" applyNumberFormat="0" applyAlignment="0" applyProtection="0"/>
    <xf numFmtId="166"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7" fillId="65" borderId="44" applyNumberFormat="0" applyAlignment="0" applyProtection="0"/>
    <xf numFmtId="166" fontId="37" fillId="65" borderId="44" applyNumberFormat="0" applyAlignment="0" applyProtection="0"/>
    <xf numFmtId="0" fontId="37" fillId="65" borderId="44" applyNumberFormat="0" applyAlignment="0" applyProtection="0"/>
    <xf numFmtId="0" fontId="38" fillId="0" borderId="45" applyNumberFormat="0" applyFill="0" applyAlignment="0" applyProtection="0"/>
    <xf numFmtId="166" fontId="38" fillId="0" borderId="45" applyNumberFormat="0" applyFill="0" applyAlignment="0" applyProtection="0"/>
    <xf numFmtId="0" fontId="38" fillId="0" borderId="45" applyNumberFormat="0" applyFill="0" applyAlignment="0" applyProtection="0"/>
    <xf numFmtId="0" fontId="37" fillId="65" borderId="44" applyNumberFormat="0" applyAlignment="0" applyProtection="0"/>
    <xf numFmtId="49" fontId="39" fillId="0" borderId="0">
      <alignment horizontal="right" vertical="center"/>
    </xf>
    <xf numFmtId="3" fontId="40" fillId="0" borderId="0">
      <alignment vertical="top" wrapText="1"/>
    </xf>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70" fontId="41" fillId="0" borderId="0" applyFill="0" applyBorder="0" applyAlignment="0" applyProtection="0"/>
    <xf numFmtId="170" fontId="41" fillId="0" borderId="0" applyFill="0" applyBorder="0" applyAlignment="0" applyProtection="0"/>
    <xf numFmtId="170" fontId="41" fillId="0" borderId="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1" fontId="24"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2" fillId="0" borderId="0" applyFont="0" applyFill="0" applyBorder="0" applyAlignment="0" applyProtection="0"/>
    <xf numFmtId="172"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2"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4" fillId="0" borderId="0" applyFont="0" applyFill="0" applyBorder="0" applyAlignment="0" applyProtection="0"/>
    <xf numFmtId="171" fontId="24" fillId="0" borderId="0" applyFont="0" applyFill="0" applyBorder="0" applyAlignment="0" applyProtection="0"/>
    <xf numFmtId="165"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3" fontId="22" fillId="0" borderId="0" applyFont="0" applyFill="0" applyBorder="0" applyAlignment="0" applyProtection="0"/>
    <xf numFmtId="173" fontId="24"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5" fontId="43" fillId="0" borderId="0" applyFill="0" applyBorder="0" applyProtection="0"/>
    <xf numFmtId="14" fontId="43" fillId="0" borderId="0" applyFill="0" applyBorder="0" applyProtection="0"/>
    <xf numFmtId="172" fontId="44" fillId="66" borderId="5">
      <alignment horizontal="center" vertical="center"/>
    </xf>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0" fontId="18" fillId="15" borderId="21">
      <alignment horizontal="center" vertical="center" wrapText="1"/>
    </xf>
    <xf numFmtId="0" fontId="18" fillId="15" borderId="21">
      <alignment horizontal="center" vertical="center" wrapText="1"/>
    </xf>
    <xf numFmtId="0" fontId="25" fillId="56" borderId="0" applyNumberFormat="0" applyBorder="0" applyAlignment="0" applyProtection="0"/>
    <xf numFmtId="166" fontId="25" fillId="56"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166" fontId="25" fillId="57"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166" fontId="25" fillId="58" borderId="0" applyNumberFormat="0" applyBorder="0" applyAlignment="0" applyProtection="0"/>
    <xf numFmtId="0" fontId="25" fillId="58" borderId="0" applyNumberFormat="0" applyBorder="0" applyAlignment="0" applyProtection="0"/>
    <xf numFmtId="0" fontId="25" fillId="53" borderId="0" applyNumberFormat="0" applyBorder="0" applyAlignment="0" applyProtection="0"/>
    <xf numFmtId="166" fontId="25" fillId="53"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166" fontId="25" fillId="54" borderId="0" applyNumberFormat="0" applyBorder="0" applyAlignment="0" applyProtection="0"/>
    <xf numFmtId="0" fontId="25" fillId="54" borderId="0" applyNumberFormat="0" applyBorder="0" applyAlignment="0" applyProtection="0"/>
    <xf numFmtId="0" fontId="25" fillId="59" borderId="0" applyNumberFormat="0" applyBorder="0" applyAlignment="0" applyProtection="0"/>
    <xf numFmtId="166" fontId="25" fillId="59" borderId="0" applyNumberFormat="0" applyBorder="0" applyAlignment="0" applyProtection="0"/>
    <xf numFmtId="0" fontId="25" fillId="59" borderId="0" applyNumberFormat="0" applyBorder="0" applyAlignment="0" applyProtection="0"/>
    <xf numFmtId="0" fontId="46" fillId="47" borderId="43" applyNumberFormat="0" applyAlignment="0" applyProtection="0"/>
    <xf numFmtId="0" fontId="46" fillId="47" borderId="43" applyNumberFormat="0" applyAlignment="0" applyProtection="0"/>
    <xf numFmtId="0" fontId="46" fillId="47" borderId="43" applyNumberFormat="0" applyAlignment="0" applyProtection="0"/>
    <xf numFmtId="166" fontId="46" fillId="47" borderId="43" applyNumberFormat="0" applyAlignment="0" applyProtection="0"/>
    <xf numFmtId="166" fontId="46" fillId="47" borderId="43" applyNumberFormat="0" applyAlignment="0" applyProtection="0"/>
    <xf numFmtId="166" fontId="46" fillId="47" borderId="43" applyNumberFormat="0" applyAlignment="0" applyProtection="0"/>
    <xf numFmtId="0" fontId="46" fillId="47" borderId="43" applyNumberFormat="0" applyAlignment="0" applyProtection="0"/>
    <xf numFmtId="0" fontId="46" fillId="47" borderId="43" applyNumberFormat="0" applyAlignment="0" applyProtection="0"/>
    <xf numFmtId="0" fontId="46" fillId="47" borderId="43" applyNumberFormat="0" applyAlignment="0" applyProtection="0"/>
    <xf numFmtId="0" fontId="47" fillId="67" borderId="0">
      <alignment horizontal="center"/>
    </xf>
    <xf numFmtId="166" fontId="22" fillId="0" borderId="0" applyFont="0" applyFill="0" applyBorder="0" applyAlignment="0" applyProtection="0"/>
    <xf numFmtId="166" fontId="22" fillId="0" borderId="0" applyFont="0" applyFill="0" applyBorder="0" applyAlignment="0" applyProtection="0"/>
    <xf numFmtId="0" fontId="48" fillId="0" borderId="0" applyNumberForma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0" fontId="49" fillId="0" borderId="0">
      <alignment horizontal="center"/>
    </xf>
    <xf numFmtId="0" fontId="35" fillId="44" borderId="0" applyNumberFormat="0" applyBorder="0" applyAlignment="0" applyProtection="0"/>
    <xf numFmtId="0" fontId="50" fillId="0" borderId="2" applyNumberFormat="0" applyAlignment="0" applyProtection="0">
      <alignment horizontal="left" vertical="center"/>
    </xf>
    <xf numFmtId="0" fontId="50" fillId="0" borderId="27">
      <alignment horizontal="left" vertical="center"/>
    </xf>
    <xf numFmtId="166" fontId="51" fillId="0" borderId="0" applyNumberFormat="0" applyFill="0" applyBorder="0" applyAlignment="0" applyProtection="0"/>
    <xf numFmtId="166" fontId="51" fillId="0" borderId="0" applyNumberFormat="0" applyFill="0" applyBorder="0" applyAlignment="0" applyProtection="0"/>
    <xf numFmtId="0" fontId="52" fillId="0" borderId="46" applyNumberFormat="0" applyFill="0" applyAlignment="0" applyProtection="0"/>
    <xf numFmtId="166" fontId="53" fillId="0" borderId="0" applyNumberFormat="0" applyFill="0" applyBorder="0" applyAlignment="0" applyProtection="0"/>
    <xf numFmtId="166" fontId="53" fillId="0" borderId="0" applyNumberFormat="0" applyFill="0" applyBorder="0" applyAlignment="0" applyProtection="0"/>
    <xf numFmtId="0" fontId="54" fillId="0" borderId="47" applyNumberFormat="0" applyFill="0" applyAlignment="0" applyProtection="0"/>
    <xf numFmtId="0" fontId="45" fillId="0" borderId="48" applyNumberFormat="0" applyFill="0" applyAlignment="0" applyProtection="0"/>
    <xf numFmtId="0" fontId="45" fillId="0" borderId="0" applyNumberFormat="0" applyFill="0" applyBorder="0" applyAlignment="0" applyProtection="0"/>
    <xf numFmtId="0"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166"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6"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6" fontId="58"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6"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56" fillId="0" borderId="0" applyNumberFormat="0" applyFill="0" applyBorder="0" applyAlignment="0" applyProtection="0">
      <alignment vertical="top"/>
      <protection locked="0"/>
    </xf>
    <xf numFmtId="0" fontId="28" fillId="43" borderId="0" applyNumberFormat="0" applyBorder="0" applyAlignment="0" applyProtection="0"/>
    <xf numFmtId="166" fontId="28" fillId="43" borderId="0" applyNumberFormat="0" applyBorder="0" applyAlignment="0" applyProtection="0"/>
    <xf numFmtId="0" fontId="28" fillId="43" borderId="0" applyNumberFormat="0" applyBorder="0" applyAlignment="0" applyProtection="0"/>
    <xf numFmtId="0" fontId="59" fillId="0" borderId="0"/>
    <xf numFmtId="0" fontId="46" fillId="47" borderId="43" applyNumberFormat="0" applyAlignment="0" applyProtection="0"/>
    <xf numFmtId="0" fontId="46" fillId="47" borderId="43" applyNumberFormat="0" applyAlignment="0" applyProtection="0"/>
    <xf numFmtId="0" fontId="46" fillId="47" borderId="43" applyNumberFormat="0" applyAlignment="0" applyProtection="0"/>
    <xf numFmtId="0" fontId="60" fillId="61" borderId="0">
      <alignment horizontal="center"/>
    </xf>
    <xf numFmtId="176" fontId="61" fillId="0" borderId="0" applyFill="0" applyBorder="0" applyProtection="0"/>
    <xf numFmtId="177" fontId="61" fillId="0" borderId="0" applyFill="0" applyBorder="0" applyProtection="0"/>
    <xf numFmtId="178" fontId="61" fillId="0" borderId="0" applyFill="0" applyBorder="0" applyProtection="0"/>
    <xf numFmtId="0" fontId="38" fillId="0" borderId="45" applyNumberFormat="0" applyFill="0" applyAlignment="0" applyProtection="0"/>
    <xf numFmtId="0" fontId="62" fillId="0" borderId="26" applyBorder="0">
      <alignment horizontal="left" vertical="center" wrapText="1"/>
    </xf>
    <xf numFmtId="0" fontId="62" fillId="0" borderId="26" applyBorder="0">
      <alignment horizontal="left" vertical="center" wrapText="1"/>
    </xf>
    <xf numFmtId="165" fontId="22"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65" fontId="22"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9" fontId="50" fillId="0" borderId="0">
      <alignment horizontal="center"/>
    </xf>
    <xf numFmtId="180" fontId="43" fillId="0" borderId="0" applyFill="0" applyBorder="0" applyProtection="0">
      <alignment horizontal="right"/>
    </xf>
    <xf numFmtId="181" fontId="43" fillId="0" borderId="0" applyFill="0" applyBorder="0" applyProtection="0">
      <alignment horizontal="right"/>
    </xf>
    <xf numFmtId="0" fontId="22" fillId="0" borderId="0" applyNumberFormat="0" applyFill="0" applyBorder="0" applyAlignment="0" applyProtection="0"/>
    <xf numFmtId="0" fontId="30" fillId="0" borderId="0">
      <alignment horizontal="center"/>
    </xf>
    <xf numFmtId="0" fontId="22" fillId="0" borderId="0"/>
    <xf numFmtId="0" fontId="22" fillId="0" borderId="0"/>
    <xf numFmtId="0" fontId="24" fillId="0" borderId="0"/>
    <xf numFmtId="0" fontId="24" fillId="0" borderId="0"/>
    <xf numFmtId="166" fontId="24" fillId="0" borderId="0"/>
    <xf numFmtId="166" fontId="24" fillId="0" borderId="0"/>
    <xf numFmtId="166" fontId="24" fillId="0" borderId="0"/>
    <xf numFmtId="166" fontId="24" fillId="0" borderId="0"/>
    <xf numFmtId="166" fontId="24" fillId="0" borderId="0"/>
    <xf numFmtId="0" fontId="24" fillId="0" borderId="0"/>
    <xf numFmtId="0" fontId="24" fillId="0" borderId="0"/>
    <xf numFmtId="166" fontId="24" fillId="0" borderId="0"/>
    <xf numFmtId="166" fontId="24" fillId="0" borderId="0"/>
    <xf numFmtId="166" fontId="24" fillId="0" borderId="0"/>
    <xf numFmtId="0" fontId="22" fillId="0" borderId="0"/>
    <xf numFmtId="166" fontId="22" fillId="0" borderId="0"/>
    <xf numFmtId="0" fontId="22" fillId="0" borderId="0"/>
    <xf numFmtId="0" fontId="22" fillId="0" borderId="0"/>
    <xf numFmtId="0" fontId="22" fillId="0" borderId="0"/>
    <xf numFmtId="0" fontId="22" fillId="0" borderId="0"/>
    <xf numFmtId="0" fontId="24" fillId="0" borderId="0"/>
    <xf numFmtId="0" fontId="22"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22" fillId="0" borderId="0"/>
    <xf numFmtId="166" fontId="22" fillId="0" borderId="0"/>
    <xf numFmtId="0" fontId="22" fillId="0" borderId="0"/>
    <xf numFmtId="182" fontId="22" fillId="0" borderId="0"/>
    <xf numFmtId="183" fontId="2" fillId="0" borderId="0"/>
    <xf numFmtId="166" fontId="22" fillId="0" borderId="0"/>
    <xf numFmtId="166" fontId="22" fillId="0" borderId="0"/>
    <xf numFmtId="182" fontId="22" fillId="0" borderId="0"/>
    <xf numFmtId="0" fontId="22" fillId="0" borderId="0"/>
    <xf numFmtId="0" fontId="22" fillId="0" borderId="0"/>
    <xf numFmtId="166" fontId="22" fillId="0" borderId="0"/>
    <xf numFmtId="182" fontId="22" fillId="0" borderId="0"/>
    <xf numFmtId="166" fontId="22" fillId="0" borderId="0"/>
    <xf numFmtId="0" fontId="2" fillId="0" borderId="0"/>
    <xf numFmtId="0" fontId="2" fillId="0" borderId="0"/>
    <xf numFmtId="0" fontId="2" fillId="0" borderId="0"/>
    <xf numFmtId="0" fontId="2" fillId="0" borderId="0"/>
    <xf numFmtId="0" fontId="63" fillId="68"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22" fillId="0" borderId="0"/>
    <xf numFmtId="166" fontId="22" fillId="0" borderId="0"/>
    <xf numFmtId="166" fontId="22" fillId="0" borderId="0"/>
    <xf numFmtId="0" fontId="22" fillId="0" borderId="0"/>
    <xf numFmtId="0" fontId="22" fillId="0"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0" fontId="22" fillId="0" borderId="0"/>
    <xf numFmtId="183"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2" fontId="63" fillId="68" borderId="0"/>
    <xf numFmtId="166" fontId="22" fillId="0" borderId="0"/>
    <xf numFmtId="0" fontId="22" fillId="0" borderId="0"/>
    <xf numFmtId="166" fontId="22" fillId="0" borderId="0"/>
    <xf numFmtId="0" fontId="22" fillId="0" borderId="0"/>
    <xf numFmtId="0" fontId="22" fillId="0" borderId="0"/>
    <xf numFmtId="0" fontId="22" fillId="0" borderId="0"/>
    <xf numFmtId="0" fontId="22" fillId="0" borderId="0"/>
    <xf numFmtId="0" fontId="22" fillId="0"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0" fontId="22" fillId="0" borderId="0"/>
    <xf numFmtId="183" fontId="22" fillId="0" borderId="0"/>
    <xf numFmtId="0" fontId="22" fillId="0" borderId="0"/>
    <xf numFmtId="166" fontId="22" fillId="0" borderId="0"/>
    <xf numFmtId="0" fontId="22" fillId="0"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0" fontId="24" fillId="0" borderId="0"/>
    <xf numFmtId="182" fontId="63" fillId="68" borderId="0"/>
    <xf numFmtId="0" fontId="22" fillId="0" borderId="0"/>
    <xf numFmtId="166" fontId="22" fillId="0" borderId="0"/>
    <xf numFmtId="0" fontId="2" fillId="0" borderId="0"/>
    <xf numFmtId="182" fontId="63" fillId="68" borderId="0"/>
    <xf numFmtId="0" fontId="22" fillId="0" borderId="0"/>
    <xf numFmtId="182" fontId="63" fillId="68" borderId="0"/>
    <xf numFmtId="166" fontId="22" fillId="0" borderId="0"/>
    <xf numFmtId="182" fontId="63" fillId="68" borderId="0"/>
    <xf numFmtId="182" fontId="63" fillId="68" borderId="0"/>
    <xf numFmtId="182" fontId="63" fillId="68" borderId="0"/>
    <xf numFmtId="0" fontId="24" fillId="0" borderId="0"/>
    <xf numFmtId="0" fontId="24" fillId="0" borderId="0"/>
    <xf numFmtId="0" fontId="24" fillId="0" borderId="0"/>
    <xf numFmtId="0" fontId="22" fillId="0" borderId="0"/>
    <xf numFmtId="0" fontId="22" fillId="0" borderId="0"/>
    <xf numFmtId="0" fontId="22" fillId="0" borderId="0"/>
    <xf numFmtId="183" fontId="24" fillId="0" borderId="0"/>
    <xf numFmtId="183" fontId="2" fillId="0" borderId="0"/>
    <xf numFmtId="0" fontId="24" fillId="0" borderId="0"/>
    <xf numFmtId="0" fontId="24" fillId="0" borderId="0"/>
    <xf numFmtId="0" fontId="22" fillId="0" borderId="0"/>
    <xf numFmtId="0" fontId="22" fillId="0" borderId="0"/>
    <xf numFmtId="0" fontId="2" fillId="0" borderId="0"/>
    <xf numFmtId="0" fontId="2" fillId="0" borderId="0"/>
    <xf numFmtId="0" fontId="2" fillId="0" borderId="0"/>
    <xf numFmtId="0" fontId="2" fillId="0" borderId="0"/>
    <xf numFmtId="183" fontId="2" fillId="0"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3" fontId="22" fillId="0" borderId="0"/>
    <xf numFmtId="0" fontId="24" fillId="0" borderId="0"/>
    <xf numFmtId="0" fontId="24" fillId="0" borderId="0"/>
    <xf numFmtId="0" fontId="24" fillId="0" borderId="0"/>
    <xf numFmtId="0" fontId="24" fillId="0"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66" fontId="24" fillId="0" borderId="0"/>
    <xf numFmtId="166" fontId="24" fillId="0"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0" fontId="24" fillId="0" borderId="0"/>
    <xf numFmtId="0" fontId="24" fillId="0" borderId="0"/>
    <xf numFmtId="0" fontId="22" fillId="0" borderId="0"/>
    <xf numFmtId="182" fontId="63" fillId="68" borderId="0"/>
    <xf numFmtId="166" fontId="24" fillId="0" borderId="0"/>
    <xf numFmtId="166" fontId="24" fillId="0" borderId="0"/>
    <xf numFmtId="182" fontId="63" fillId="68" borderId="0"/>
    <xf numFmtId="182" fontId="63" fillId="68" borderId="0"/>
    <xf numFmtId="182" fontId="63" fillId="68" borderId="0"/>
    <xf numFmtId="182" fontId="63" fillId="68" borderId="0"/>
    <xf numFmtId="182" fontId="63" fillId="68" borderId="0"/>
    <xf numFmtId="0" fontId="64" fillId="0" borderId="0"/>
    <xf numFmtId="0" fontId="64" fillId="0" borderId="0"/>
    <xf numFmtId="0" fontId="64" fillId="0" borderId="0"/>
    <xf numFmtId="183"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3"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3"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3" fontId="22" fillId="0" borderId="0"/>
    <xf numFmtId="183" fontId="24" fillId="0" borderId="0"/>
    <xf numFmtId="183"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24" fillId="0" borderId="0"/>
    <xf numFmtId="166"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22" fillId="0" borderId="0"/>
    <xf numFmtId="0" fontId="22" fillId="0" borderId="0"/>
    <xf numFmtId="0" fontId="22" fillId="0" borderId="0"/>
    <xf numFmtId="166" fontId="24" fillId="0" borderId="0"/>
    <xf numFmtId="166" fontId="24" fillId="0" borderId="0"/>
    <xf numFmtId="0" fontId="22" fillId="0" borderId="0"/>
    <xf numFmtId="0" fontId="22" fillId="0" borderId="0"/>
    <xf numFmtId="0" fontId="22" fillId="0" borderId="0"/>
    <xf numFmtId="0" fontId="22" fillId="0" borderId="0"/>
    <xf numFmtId="0" fontId="22" fillId="0" borderId="0"/>
    <xf numFmtId="183"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0" fontId="24" fillId="0" borderId="0"/>
    <xf numFmtId="0" fontId="24" fillId="0" borderId="0"/>
    <xf numFmtId="0" fontId="22" fillId="0" borderId="0"/>
    <xf numFmtId="166" fontId="24" fillId="0" borderId="0"/>
    <xf numFmtId="166" fontId="24" fillId="0" borderId="0"/>
    <xf numFmtId="0" fontId="22"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0" fontId="23" fillId="0" borderId="0"/>
    <xf numFmtId="0" fontId="22" fillId="69" borderId="49" applyNumberFormat="0" applyFont="0" applyAlignment="0" applyProtection="0"/>
    <xf numFmtId="0" fontId="22" fillId="69" borderId="49" applyNumberFormat="0" applyFont="0" applyAlignment="0" applyProtection="0"/>
    <xf numFmtId="0" fontId="22" fillId="69" borderId="49" applyNumberFormat="0" applyFont="0" applyAlignment="0" applyProtection="0"/>
    <xf numFmtId="166" fontId="22" fillId="69" borderId="49" applyNumberFormat="0" applyFont="0" applyAlignment="0" applyProtection="0"/>
    <xf numFmtId="166" fontId="22" fillId="69" borderId="49" applyNumberFormat="0" applyFont="0" applyAlignment="0" applyProtection="0"/>
    <xf numFmtId="166" fontId="22" fillId="69" borderId="49" applyNumberFormat="0" applyFont="0" applyAlignment="0" applyProtection="0"/>
    <xf numFmtId="166" fontId="22" fillId="69" borderId="49" applyNumberFormat="0" applyFont="0" applyAlignment="0" applyProtection="0"/>
    <xf numFmtId="166" fontId="22" fillId="69" borderId="49" applyNumberFormat="0" applyFont="0" applyAlignment="0" applyProtection="0"/>
    <xf numFmtId="166" fontId="22" fillId="69" borderId="49" applyNumberFormat="0" applyFont="0" applyAlignment="0" applyProtection="0"/>
    <xf numFmtId="0" fontId="22" fillId="69" borderId="49" applyNumberFormat="0" applyFont="0" applyAlignment="0" applyProtection="0"/>
    <xf numFmtId="0" fontId="22" fillId="69" borderId="49" applyNumberFormat="0" applyFont="0" applyAlignment="0" applyProtection="0"/>
    <xf numFmtId="0" fontId="22" fillId="69" borderId="49" applyNumberFormat="0" applyFont="0" applyAlignment="0" applyProtection="0"/>
    <xf numFmtId="0" fontId="24" fillId="69" borderId="49" applyNumberFormat="0" applyFont="0" applyAlignment="0" applyProtection="0"/>
    <xf numFmtId="0" fontId="24" fillId="69" borderId="49" applyNumberFormat="0" applyFont="0" applyAlignment="0" applyProtection="0"/>
    <xf numFmtId="0" fontId="24" fillId="69" borderId="49" applyNumberFormat="0" applyFont="0" applyAlignment="0" applyProtection="0"/>
    <xf numFmtId="0" fontId="22" fillId="69" borderId="49" applyNumberFormat="0" applyFont="0" applyAlignment="0" applyProtection="0"/>
    <xf numFmtId="0" fontId="22" fillId="69" borderId="49" applyNumberFormat="0" applyFont="0" applyAlignment="0" applyProtection="0"/>
    <xf numFmtId="0" fontId="22" fillId="69" borderId="49" applyNumberFormat="0" applyFont="0" applyAlignment="0" applyProtection="0"/>
    <xf numFmtId="176" fontId="43" fillId="0" borderId="0" applyFill="0" applyBorder="0" applyProtection="0"/>
    <xf numFmtId="177" fontId="43" fillId="0" borderId="0" applyFill="0" applyBorder="0" applyProtection="0"/>
    <xf numFmtId="178" fontId="43" fillId="0" borderId="0" applyFill="0" applyBorder="0" applyProtection="0"/>
    <xf numFmtId="184" fontId="65" fillId="0" borderId="0">
      <alignment horizontal="right"/>
    </xf>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49" fontId="67" fillId="0" borderId="22" applyFill="0" applyProtection="0">
      <alignment vertical="center"/>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85" fontId="43" fillId="0" borderId="0" applyFill="0" applyBorder="0" applyProtection="0"/>
    <xf numFmtId="186" fontId="43" fillId="0" borderId="0" applyFill="0" applyBorder="0" applyProtection="0"/>
    <xf numFmtId="187" fontId="43" fillId="0" borderId="0" applyFill="0" applyBorder="0" applyProtection="0"/>
    <xf numFmtId="188" fontId="43" fillId="0" borderId="0" applyFill="0" applyBorder="0" applyProtection="0"/>
    <xf numFmtId="9" fontId="22" fillId="0" borderId="0" applyFont="0" applyFill="0" applyBorder="0" applyAlignment="0" applyProtection="0"/>
    <xf numFmtId="9" fontId="22"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68" fillId="0" borderId="20">
      <alignment horizontal="center"/>
    </xf>
    <xf numFmtId="3" fontId="41" fillId="0" borderId="0" applyFont="0" applyFill="0" applyBorder="0" applyAlignment="0" applyProtection="0"/>
    <xf numFmtId="0" fontId="41" fillId="70" borderId="0" applyNumberFormat="0" applyFont="0" applyBorder="0" applyAlignment="0" applyProtection="0"/>
    <xf numFmtId="0" fontId="22" fillId="0" borderId="0">
      <alignment horizontal="center"/>
    </xf>
    <xf numFmtId="0" fontId="69" fillId="0" borderId="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6" fontId="66" fillId="64" borderId="50" applyNumberFormat="0" applyAlignment="0" applyProtection="0"/>
    <xf numFmtId="166" fontId="66" fillId="64" borderId="50" applyNumberFormat="0" applyAlignment="0" applyProtection="0"/>
    <xf numFmtId="166"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22" fillId="71" borderId="50" applyNumberFormat="0" applyProtection="0">
      <alignment horizontal="left" vertical="center" indent="1"/>
    </xf>
    <xf numFmtId="0" fontId="22" fillId="71" borderId="50" applyNumberFormat="0" applyProtection="0">
      <alignment horizontal="left" vertical="center" indent="1"/>
    </xf>
    <xf numFmtId="0" fontId="22" fillId="71" borderId="50" applyNumberFormat="0" applyProtection="0">
      <alignment horizontal="left" vertical="center" indent="1"/>
    </xf>
    <xf numFmtId="0" fontId="70" fillId="63" borderId="0">
      <alignment horizontal="center"/>
    </xf>
    <xf numFmtId="166" fontId="22" fillId="0" borderId="0"/>
    <xf numFmtId="0" fontId="22" fillId="0" borderId="0"/>
    <xf numFmtId="166" fontId="22" fillId="0" borderId="0"/>
    <xf numFmtId="166" fontId="22" fillId="0" borderId="0"/>
    <xf numFmtId="0" fontId="22" fillId="0" borderId="0"/>
    <xf numFmtId="189" fontId="71" fillId="0" borderId="22" applyBorder="0" applyProtection="0">
      <alignment horizontal="right" vertical="center"/>
    </xf>
    <xf numFmtId="166" fontId="72" fillId="0" borderId="0" applyFill="0" applyBorder="0" applyProtection="0">
      <alignment horizontal="left"/>
    </xf>
    <xf numFmtId="166" fontId="73" fillId="0" borderId="51" applyFill="0" applyBorder="0" applyProtection="0">
      <alignment horizontal="left" vertical="top"/>
    </xf>
    <xf numFmtId="0" fontId="65" fillId="0" borderId="0" applyFill="0" applyBorder="0">
      <alignment vertical="center"/>
    </xf>
    <xf numFmtId="0" fontId="65" fillId="0" borderId="0" applyFill="0" applyBorder="0">
      <alignment vertical="center"/>
    </xf>
    <xf numFmtId="166" fontId="65" fillId="0" borderId="0" applyFill="0" applyBorder="0">
      <alignment vertical="center"/>
    </xf>
    <xf numFmtId="0" fontId="65" fillId="0" borderId="0" applyFill="0" applyBorder="0">
      <alignment vertical="center"/>
    </xf>
    <xf numFmtId="166" fontId="65" fillId="0" borderId="0" applyFill="0" applyBorder="0">
      <alignment vertical="center"/>
    </xf>
    <xf numFmtId="0" fontId="74" fillId="0" borderId="0">
      <alignment vertical="center"/>
    </xf>
    <xf numFmtId="0" fontId="74" fillId="0" borderId="0">
      <alignment vertical="center"/>
    </xf>
    <xf numFmtId="166" fontId="74" fillId="0" borderId="0">
      <alignment vertical="center"/>
    </xf>
    <xf numFmtId="0" fontId="74" fillId="0" borderId="0">
      <alignment vertical="center"/>
    </xf>
    <xf numFmtId="166" fontId="74" fillId="0" borderId="0">
      <alignment vertical="center"/>
    </xf>
    <xf numFmtId="0" fontId="62" fillId="72" borderId="21">
      <alignment horizontal="center" vertical="center" wrapText="1"/>
    </xf>
    <xf numFmtId="0" fontId="62" fillId="72" borderId="21">
      <alignment horizontal="center" vertical="center" wrapText="1"/>
    </xf>
    <xf numFmtId="0" fontId="62" fillId="72" borderId="21">
      <alignment horizontal="center" vertical="center" wrapText="1"/>
    </xf>
    <xf numFmtId="0" fontId="62" fillId="72" borderId="21">
      <alignment horizontal="center" vertical="center" wrapText="1"/>
    </xf>
    <xf numFmtId="0" fontId="62" fillId="72" borderId="21">
      <alignment horizontal="center" vertical="center" wrapText="1"/>
    </xf>
    <xf numFmtId="0" fontId="62" fillId="72" borderId="21">
      <alignment horizontal="center" vertical="center" wrapText="1"/>
    </xf>
    <xf numFmtId="0" fontId="62" fillId="72" borderId="21">
      <alignment horizontal="center" vertical="center" wrapText="1"/>
    </xf>
    <xf numFmtId="0" fontId="75" fillId="0" borderId="0" applyNumberFormat="0" applyFill="0" applyBorder="0" applyAlignment="0" applyProtection="0"/>
    <xf numFmtId="166" fontId="75" fillId="0" borderId="0" applyNumberFormat="0" applyFill="0" applyBorder="0" applyAlignment="0" applyProtection="0"/>
    <xf numFmtId="0" fontId="75" fillId="0" borderId="0" applyNumberFormat="0" applyFill="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48" fillId="0" borderId="0" applyNumberFormat="0" applyFill="0" applyBorder="0" applyAlignment="0" applyProtection="0"/>
    <xf numFmtId="0" fontId="74" fillId="0" borderId="52" applyAlignment="0"/>
    <xf numFmtId="0" fontId="74" fillId="0" borderId="52" applyAlignment="0"/>
    <xf numFmtId="166" fontId="74" fillId="0" borderId="52" applyAlignment="0"/>
    <xf numFmtId="0" fontId="74" fillId="0" borderId="52" applyAlignment="0"/>
    <xf numFmtId="166" fontId="74" fillId="0" borderId="52" applyAlignment="0"/>
    <xf numFmtId="0" fontId="76" fillId="0" borderId="0" applyNumberFormat="0" applyFill="0" applyBorder="0" applyAlignment="0" applyProtection="0"/>
    <xf numFmtId="0" fontId="77" fillId="0" borderId="0">
      <alignment horizontal="center" vertical="center" wrapText="1"/>
    </xf>
    <xf numFmtId="0" fontId="52" fillId="0" borderId="46" applyNumberFormat="0" applyFill="0" applyAlignment="0" applyProtection="0"/>
    <xf numFmtId="166" fontId="52" fillId="0" borderId="46" applyNumberFormat="0" applyFill="0" applyAlignment="0" applyProtection="0"/>
    <xf numFmtId="0" fontId="52" fillId="0" borderId="46" applyNumberFormat="0" applyFill="0" applyAlignment="0" applyProtection="0"/>
    <xf numFmtId="0" fontId="54" fillId="0" borderId="47" applyNumberFormat="0" applyFill="0" applyAlignment="0" applyProtection="0"/>
    <xf numFmtId="166" fontId="54" fillId="0" borderId="47" applyNumberFormat="0" applyFill="0" applyAlignment="0" applyProtection="0"/>
    <xf numFmtId="0" fontId="54" fillId="0" borderId="47" applyNumberFormat="0" applyFill="0" applyAlignment="0" applyProtection="0"/>
    <xf numFmtId="0" fontId="45" fillId="0" borderId="48" applyNumberFormat="0" applyFill="0" applyAlignment="0" applyProtection="0"/>
    <xf numFmtId="166" fontId="45" fillId="0" borderId="48" applyNumberFormat="0" applyFill="0" applyAlignment="0" applyProtection="0"/>
    <xf numFmtId="0" fontId="45" fillId="0" borderId="48" applyNumberFormat="0" applyFill="0" applyAlignment="0" applyProtection="0"/>
    <xf numFmtId="166" fontId="76" fillId="0" borderId="0" applyNumberFormat="0" applyFill="0" applyBorder="0" applyAlignment="0" applyProtection="0"/>
    <xf numFmtId="0" fontId="76" fillId="0" borderId="0" applyNumberFormat="0" applyFill="0" applyBorder="0" applyAlignment="0" applyProtection="0"/>
    <xf numFmtId="166" fontId="42" fillId="0" borderId="53" applyNumberFormat="0" applyFont="0" applyFill="0" applyAlignment="0" applyProtection="0"/>
    <xf numFmtId="166" fontId="42" fillId="0" borderId="53" applyNumberFormat="0" applyFont="0" applyFill="0" applyAlignment="0" applyProtection="0"/>
    <xf numFmtId="0" fontId="75" fillId="0" borderId="0" applyNumberFormat="0" applyFill="0" applyBorder="0" applyAlignment="0" applyProtection="0"/>
    <xf numFmtId="190" fontId="43" fillId="0" borderId="0" applyFill="0" applyBorder="0" applyProtection="0"/>
    <xf numFmtId="191" fontId="43" fillId="0" borderId="0" applyFill="0" applyBorder="0" applyProtection="0"/>
    <xf numFmtId="1" fontId="78" fillId="0" borderId="54" applyFont="0" applyFill="0" applyBorder="0" applyAlignment="0" applyProtection="0">
      <alignment horizontal="left"/>
    </xf>
    <xf numFmtId="1" fontId="78" fillId="0" borderId="54" applyFont="0" applyFill="0" applyBorder="0" applyAlignment="0" applyProtection="0">
      <alignment horizontal="left"/>
    </xf>
    <xf numFmtId="1" fontId="78" fillId="0" borderId="54" applyFont="0" applyFill="0" applyBorder="0" applyAlignment="0" applyProtection="0">
      <alignment horizontal="left"/>
    </xf>
  </cellStyleXfs>
  <cellXfs count="544">
    <xf numFmtId="0" fontId="0" fillId="0" borderId="0" xfId="0"/>
    <xf numFmtId="0" fontId="0" fillId="33" borderId="0" xfId="0" applyFill="1"/>
    <xf numFmtId="0" fontId="0" fillId="33" borderId="0" xfId="0" applyFill="1" applyAlignment="1">
      <alignment vertical="center" wrapText="1"/>
    </xf>
    <xf numFmtId="0" fontId="1" fillId="33" borderId="16" xfId="0" applyFont="1" applyFill="1" applyBorder="1" applyAlignment="1">
      <alignment horizontal="center" vertical="center" wrapText="1"/>
    </xf>
    <xf numFmtId="0" fontId="1" fillId="33" borderId="3" xfId="0" applyFont="1" applyFill="1" applyBorder="1" applyAlignment="1">
      <alignment horizontal="center" vertical="center" wrapText="1"/>
    </xf>
    <xf numFmtId="0" fontId="0" fillId="39" borderId="3" xfId="0" applyFill="1" applyBorder="1" applyAlignment="1">
      <alignment horizontal="center" vertical="center" wrapText="1"/>
    </xf>
    <xf numFmtId="0" fontId="0" fillId="41" borderId="3" xfId="0" applyFill="1" applyBorder="1" applyAlignment="1">
      <alignment horizontal="center" vertical="center" wrapText="1"/>
    </xf>
    <xf numFmtId="0" fontId="1" fillId="40" borderId="3" xfId="0" applyFont="1" applyFill="1" applyBorder="1" applyAlignment="1">
      <alignment horizontal="center" vertical="center" wrapText="1"/>
    </xf>
    <xf numFmtId="0" fontId="1" fillId="39" borderId="3" xfId="0" applyFont="1" applyFill="1" applyBorder="1" applyAlignment="1">
      <alignment horizontal="center" vertical="center" wrapText="1"/>
    </xf>
    <xf numFmtId="0" fontId="1" fillId="33" borderId="16" xfId="0" applyFont="1" applyFill="1" applyBorder="1" applyAlignment="1">
      <alignment horizontal="center" vertical="center" textRotation="90" wrapText="1"/>
    </xf>
    <xf numFmtId="0" fontId="1" fillId="33" borderId="41" xfId="0" applyFont="1" applyFill="1" applyBorder="1" applyAlignment="1">
      <alignment horizontal="center" vertical="center" textRotation="90" wrapText="1"/>
    </xf>
    <xf numFmtId="0" fontId="1" fillId="41" borderId="16" xfId="0" applyFont="1" applyFill="1" applyBorder="1" applyAlignment="1">
      <alignment horizontal="center" vertical="center" wrapText="1"/>
    </xf>
    <xf numFmtId="0" fontId="1" fillId="41" borderId="3" xfId="0" applyFont="1" applyFill="1" applyBorder="1" applyAlignment="1">
      <alignment horizontal="center" vertical="center" wrapText="1"/>
    </xf>
    <xf numFmtId="0" fontId="1" fillId="73" borderId="3" xfId="0" applyFont="1" applyFill="1" applyBorder="1" applyAlignment="1">
      <alignment horizontal="center" vertical="center" wrapText="1"/>
    </xf>
    <xf numFmtId="0" fontId="0" fillId="73" borderId="3" xfId="0" applyFill="1" applyBorder="1" applyAlignment="1">
      <alignment horizontal="center" vertical="center" wrapText="1"/>
    </xf>
    <xf numFmtId="0" fontId="1" fillId="73" borderId="16" xfId="0" applyFont="1" applyFill="1" applyBorder="1" applyAlignment="1">
      <alignment horizontal="center" vertical="center" wrapText="1"/>
    </xf>
    <xf numFmtId="0" fontId="1" fillId="73" borderId="4" xfId="0" applyFont="1" applyFill="1" applyBorder="1" applyAlignment="1">
      <alignment horizontal="center" vertical="center" wrapText="1"/>
    </xf>
    <xf numFmtId="0" fontId="62" fillId="41" borderId="3" xfId="0" applyFont="1" applyFill="1" applyBorder="1" applyAlignment="1">
      <alignment horizontal="justify" vertical="center" wrapText="1"/>
    </xf>
    <xf numFmtId="0" fontId="62" fillId="73" borderId="3" xfId="0" applyFont="1" applyFill="1" applyBorder="1" applyAlignment="1">
      <alignment horizontal="justify" vertical="center" wrapText="1"/>
    </xf>
    <xf numFmtId="0" fontId="0" fillId="41" borderId="3" xfId="0" applyFill="1" applyBorder="1" applyAlignment="1">
      <alignment horizontal="justify" vertical="center" wrapText="1"/>
    </xf>
    <xf numFmtId="0" fontId="0" fillId="73" borderId="3" xfId="0" applyFill="1" applyBorder="1" applyAlignment="1">
      <alignment horizontal="justify" vertical="center" wrapText="1"/>
    </xf>
    <xf numFmtId="0" fontId="1" fillId="39" borderId="4" xfId="0" applyFont="1" applyFill="1" applyBorder="1" applyAlignment="1">
      <alignment horizontal="center" vertical="center" wrapText="1"/>
    </xf>
    <xf numFmtId="0" fontId="1" fillId="33" borderId="23" xfId="0" applyFont="1" applyFill="1" applyBorder="1" applyAlignment="1">
      <alignment horizontal="center" vertical="center"/>
    </xf>
    <xf numFmtId="0" fontId="1" fillId="33" borderId="25" xfId="0" applyFont="1" applyFill="1" applyBorder="1" applyAlignment="1">
      <alignment horizontal="center" vertical="center"/>
    </xf>
    <xf numFmtId="0" fontId="62" fillId="39" borderId="3" xfId="0" applyFont="1" applyFill="1" applyBorder="1" applyAlignment="1">
      <alignment horizontal="justify" vertical="center" wrapText="1"/>
    </xf>
    <xf numFmtId="0" fontId="62" fillId="40" borderId="3" xfId="0" applyFont="1" applyFill="1" applyBorder="1" applyAlignment="1">
      <alignment horizontal="justify" vertical="center" wrapText="1"/>
    </xf>
    <xf numFmtId="0" fontId="0" fillId="33" borderId="55" xfId="0" applyFill="1" applyBorder="1" applyAlignment="1">
      <alignment horizontal="left" vertical="center" wrapText="1"/>
    </xf>
    <xf numFmtId="0" fontId="0" fillId="33" borderId="56" xfId="0" applyFill="1" applyBorder="1" applyAlignment="1">
      <alignment horizontal="left" vertical="center" wrapText="1"/>
    </xf>
    <xf numFmtId="0" fontId="0" fillId="33" borderId="57" xfId="0" applyFill="1" applyBorder="1" applyAlignment="1">
      <alignment horizontal="left" vertical="center" wrapText="1"/>
    </xf>
    <xf numFmtId="0" fontId="0" fillId="0" borderId="56" xfId="0" applyBorder="1" applyAlignment="1">
      <alignment horizontal="left" vertical="center" wrapText="1"/>
    </xf>
    <xf numFmtId="0" fontId="0" fillId="0" borderId="0" xfId="0" applyAlignment="1">
      <alignment horizontal="center" vertical="center" wrapText="1"/>
    </xf>
    <xf numFmtId="0" fontId="0" fillId="0" borderId="28" xfId="0" applyBorder="1" applyAlignment="1">
      <alignment horizontal="justify" vertical="center" wrapText="1"/>
    </xf>
    <xf numFmtId="0" fontId="0" fillId="0" borderId="0" xfId="0" applyAlignment="1">
      <alignment horizontal="justify" vertical="center" wrapText="1"/>
    </xf>
    <xf numFmtId="0" fontId="79" fillId="76" borderId="61" xfId="0" applyFont="1" applyFill="1" applyBorder="1" applyAlignment="1">
      <alignment horizontal="justify" vertical="center" wrapText="1"/>
    </xf>
    <xf numFmtId="0" fontId="79" fillId="76" borderId="62" xfId="0" applyFont="1" applyFill="1" applyBorder="1" applyAlignment="1">
      <alignment horizontal="justify" vertical="center" wrapText="1"/>
    </xf>
    <xf numFmtId="0" fontId="79" fillId="0" borderId="61" xfId="0" applyFont="1" applyBorder="1" applyAlignment="1">
      <alignment horizontal="justify" vertical="center" wrapText="1"/>
    </xf>
    <xf numFmtId="0" fontId="79" fillId="0" borderId="62" xfId="0" applyFont="1" applyBorder="1" applyAlignment="1">
      <alignment horizontal="justify" vertical="center" wrapText="1"/>
    </xf>
    <xf numFmtId="0" fontId="0" fillId="0" borderId="63" xfId="0" applyBorder="1" applyAlignment="1">
      <alignment horizontal="justify" vertical="center" wrapText="1"/>
    </xf>
    <xf numFmtId="0" fontId="0" fillId="0" borderId="61" xfId="0" applyBorder="1" applyAlignment="1">
      <alignment horizontal="justify" vertical="center" wrapText="1"/>
    </xf>
    <xf numFmtId="0" fontId="0" fillId="0" borderId="62" xfId="0" applyBorder="1" applyAlignment="1">
      <alignment horizontal="justify" vertical="center" wrapText="1"/>
    </xf>
    <xf numFmtId="0" fontId="0" fillId="82" borderId="62" xfId="0" applyFill="1" applyBorder="1" applyAlignment="1">
      <alignment horizontal="justify" vertical="center" wrapText="1"/>
    </xf>
    <xf numFmtId="0" fontId="0" fillId="82" borderId="63" xfId="0" applyFill="1" applyBorder="1" applyAlignment="1">
      <alignment horizontal="justify" vertical="center" wrapText="1"/>
    </xf>
    <xf numFmtId="0" fontId="79" fillId="0" borderId="63" xfId="0" applyFont="1" applyBorder="1" applyAlignment="1">
      <alignment horizontal="justify" vertical="center" wrapText="1"/>
    </xf>
    <xf numFmtId="0" fontId="79" fillId="82" borderId="62" xfId="0" applyFont="1" applyFill="1" applyBorder="1" applyAlignment="1">
      <alignment horizontal="justify" vertical="center" wrapText="1"/>
    </xf>
    <xf numFmtId="0" fontId="80" fillId="0" borderId="62" xfId="0" applyFont="1" applyBorder="1" applyAlignment="1">
      <alignment horizontal="justify" vertical="center" wrapText="1"/>
    </xf>
    <xf numFmtId="0" fontId="79" fillId="84" borderId="61" xfId="0" applyFont="1" applyFill="1" applyBorder="1" applyAlignment="1">
      <alignment horizontal="justify" vertical="center" wrapText="1"/>
    </xf>
    <xf numFmtId="0" fontId="0" fillId="84" borderId="61" xfId="0" applyFill="1" applyBorder="1" applyAlignment="1">
      <alignment horizontal="justify" vertical="center" wrapText="1"/>
    </xf>
    <xf numFmtId="0" fontId="0" fillId="82" borderId="63" xfId="0" applyFill="1" applyBorder="1" applyAlignment="1">
      <alignment vertical="center" wrapText="1"/>
    </xf>
    <xf numFmtId="0" fontId="0" fillId="84" borderId="61" xfId="0" applyFill="1" applyBorder="1"/>
    <xf numFmtId="0" fontId="80" fillId="74" borderId="62" xfId="0" applyFont="1" applyFill="1" applyBorder="1" applyAlignment="1">
      <alignment horizontal="justify" vertical="center" wrapText="1"/>
    </xf>
    <xf numFmtId="0" fontId="79" fillId="82" borderId="63" xfId="0" applyFont="1" applyFill="1" applyBorder="1" applyAlignment="1">
      <alignment horizontal="justify" vertical="center" wrapText="1"/>
    </xf>
    <xf numFmtId="0" fontId="0" fillId="0" borderId="64" xfId="0" applyBorder="1" applyAlignment="1">
      <alignment horizontal="justify" vertical="center" wrapText="1"/>
    </xf>
    <xf numFmtId="0" fontId="0" fillId="0" borderId="65" xfId="0" applyBorder="1" applyAlignment="1">
      <alignment horizontal="justify" vertical="center" wrapText="1"/>
    </xf>
    <xf numFmtId="0" fontId="0" fillId="0" borderId="66" xfId="0" applyBorder="1" applyAlignment="1">
      <alignment horizontal="justify" vertical="center" wrapText="1"/>
    </xf>
    <xf numFmtId="0" fontId="0" fillId="82" borderId="61" xfId="0" applyFill="1" applyBorder="1" applyAlignment="1">
      <alignment horizontal="justify" vertical="center" wrapText="1"/>
    </xf>
    <xf numFmtId="0" fontId="79" fillId="82" borderId="61" xfId="0" applyFont="1" applyFill="1" applyBorder="1" applyAlignment="1">
      <alignment horizontal="justify" vertical="center" wrapText="1"/>
    </xf>
    <xf numFmtId="0" fontId="0" fillId="82" borderId="61" xfId="0" applyFill="1" applyBorder="1" applyAlignment="1">
      <alignment vertical="center" wrapText="1"/>
    </xf>
    <xf numFmtId="0" fontId="79" fillId="84" borderId="63" xfId="0" applyFont="1" applyFill="1" applyBorder="1" applyAlignment="1">
      <alignment horizontal="justify" vertical="center" wrapText="1"/>
    </xf>
    <xf numFmtId="0" fontId="0" fillId="85" borderId="61" xfId="0" applyFill="1" applyBorder="1" applyAlignment="1">
      <alignment horizontal="justify" vertical="center" wrapText="1"/>
    </xf>
    <xf numFmtId="0" fontId="0" fillId="0" borderId="67" xfId="0" applyBorder="1" applyAlignment="1">
      <alignment horizontal="justify" vertical="center" wrapText="1"/>
    </xf>
    <xf numFmtId="0" fontId="0" fillId="0" borderId="68" xfId="0" applyBorder="1" applyAlignment="1">
      <alignment horizontal="justify" vertical="center" wrapText="1"/>
    </xf>
    <xf numFmtId="0" fontId="0" fillId="0" borderId="69" xfId="0" applyBorder="1" applyAlignment="1">
      <alignment horizontal="justify" vertical="center" wrapText="1"/>
    </xf>
    <xf numFmtId="0" fontId="0" fillId="0" borderId="71" xfId="0" applyBorder="1" applyAlignment="1">
      <alignment horizontal="justify" vertical="center" wrapText="1"/>
    </xf>
    <xf numFmtId="0" fontId="79" fillId="39" borderId="67" xfId="0" applyFont="1" applyFill="1" applyBorder="1" applyAlignment="1">
      <alignment horizontal="justify" vertical="center" wrapText="1"/>
    </xf>
    <xf numFmtId="0" fontId="0" fillId="39" borderId="67" xfId="0" applyFill="1" applyBorder="1" applyAlignment="1">
      <alignment horizontal="justify" vertical="center" wrapText="1"/>
    </xf>
    <xf numFmtId="0" fontId="0" fillId="39" borderId="67" xfId="0" applyFill="1" applyBorder="1"/>
    <xf numFmtId="0" fontId="79" fillId="39" borderId="62" xfId="0" applyFont="1" applyFill="1" applyBorder="1" applyAlignment="1">
      <alignment horizontal="justify" vertical="center" wrapText="1"/>
    </xf>
    <xf numFmtId="0" fontId="79" fillId="39" borderId="69" xfId="0" applyFont="1" applyFill="1" applyBorder="1" applyAlignment="1">
      <alignment horizontal="justify" vertical="center" wrapText="1"/>
    </xf>
    <xf numFmtId="0" fontId="0" fillId="39" borderId="69" xfId="0" applyFill="1" applyBorder="1" applyAlignment="1">
      <alignment horizontal="justify" vertical="center" wrapText="1"/>
    </xf>
    <xf numFmtId="0" fontId="0" fillId="39" borderId="69" xfId="0" applyFill="1" applyBorder="1" applyAlignment="1">
      <alignment vertical="center" wrapText="1"/>
    </xf>
    <xf numFmtId="0" fontId="0" fillId="39" borderId="42" xfId="0" applyFill="1" applyBorder="1"/>
    <xf numFmtId="0" fontId="0" fillId="39" borderId="4" xfId="0" applyFill="1" applyBorder="1"/>
    <xf numFmtId="0" fontId="79" fillId="86" borderId="67" xfId="0" applyFont="1" applyFill="1" applyBorder="1" applyAlignment="1">
      <alignment horizontal="justify" vertical="center" wrapText="1"/>
    </xf>
    <xf numFmtId="0" fontId="79" fillId="0" borderId="73" xfId="0" applyFont="1" applyBorder="1" applyAlignment="1">
      <alignment horizontal="justify" vertical="center" wrapText="1"/>
    </xf>
    <xf numFmtId="0" fontId="0" fillId="0" borderId="74" xfId="0" applyBorder="1" applyAlignment="1">
      <alignment horizontal="justify" vertical="center" wrapText="1"/>
    </xf>
    <xf numFmtId="0" fontId="0" fillId="86" borderId="76" xfId="0" applyFill="1" applyBorder="1"/>
    <xf numFmtId="0" fontId="0" fillId="86" borderId="33" xfId="0" applyFill="1" applyBorder="1" applyAlignment="1">
      <alignment horizontal="justify" vertical="center" wrapText="1"/>
    </xf>
    <xf numFmtId="0" fontId="79" fillId="86" borderId="80" xfId="0" applyFont="1" applyFill="1" applyBorder="1" applyAlignment="1">
      <alignment horizontal="justify" vertical="center" wrapText="1"/>
    </xf>
    <xf numFmtId="0" fontId="79" fillId="0" borderId="79" xfId="0" applyFont="1" applyBorder="1" applyAlignment="1">
      <alignment horizontal="justify" vertical="center" wrapText="1"/>
    </xf>
    <xf numFmtId="0" fontId="0" fillId="0" borderId="75" xfId="0" applyBorder="1" applyAlignment="1">
      <alignment horizontal="justify" vertical="center" wrapText="1"/>
    </xf>
    <xf numFmtId="0" fontId="0" fillId="0" borderId="73" xfId="0" applyBorder="1" applyAlignment="1">
      <alignment horizontal="justify" vertical="center" wrapText="1"/>
    </xf>
    <xf numFmtId="0" fontId="0" fillId="82" borderId="73" xfId="0" applyFill="1" applyBorder="1" applyAlignment="1">
      <alignment horizontal="justify" vertical="center" wrapText="1"/>
    </xf>
    <xf numFmtId="0" fontId="0" fillId="82" borderId="74" xfId="0" applyFill="1" applyBorder="1" applyAlignment="1">
      <alignment horizontal="justify" vertical="center" wrapText="1"/>
    </xf>
    <xf numFmtId="0" fontId="0" fillId="82" borderId="75" xfId="0" applyFill="1" applyBorder="1" applyAlignment="1">
      <alignment horizontal="justify" vertical="center" wrapText="1"/>
    </xf>
    <xf numFmtId="0" fontId="0" fillId="0" borderId="77" xfId="0" applyBorder="1" applyAlignment="1">
      <alignment horizontal="left" vertical="center" wrapText="1"/>
    </xf>
    <xf numFmtId="0" fontId="79" fillId="0" borderId="72" xfId="0" applyFont="1" applyBorder="1" applyAlignment="1">
      <alignment horizontal="justify" vertical="center" wrapText="1"/>
    </xf>
    <xf numFmtId="0" fontId="0" fillId="0" borderId="79" xfId="0" applyBorder="1" applyAlignment="1">
      <alignment horizontal="justify" vertical="center" wrapText="1"/>
    </xf>
    <xf numFmtId="0" fontId="0" fillId="86" borderId="75" xfId="0" applyFill="1" applyBorder="1" applyAlignment="1">
      <alignment horizontal="justify" vertical="center" wrapText="1"/>
    </xf>
    <xf numFmtId="0" fontId="0" fillId="86" borderId="78" xfId="0" applyFill="1" applyBorder="1" applyAlignment="1">
      <alignment horizontal="justify" vertical="center" wrapText="1"/>
    </xf>
    <xf numFmtId="0" fontId="0" fillId="33" borderId="77" xfId="0" applyFill="1" applyBorder="1" applyAlignment="1">
      <alignment horizontal="left" vertical="center" wrapText="1"/>
    </xf>
    <xf numFmtId="0" fontId="79" fillId="0" borderId="81" xfId="0" applyFont="1" applyBorder="1" applyAlignment="1">
      <alignment horizontal="justify" vertical="center" wrapText="1"/>
    </xf>
    <xf numFmtId="0" fontId="79" fillId="0" borderId="82" xfId="0" applyFont="1" applyBorder="1" applyAlignment="1">
      <alignment horizontal="justify" vertical="center" wrapText="1"/>
    </xf>
    <xf numFmtId="0" fontId="79" fillId="75" borderId="75" xfId="0" applyFont="1" applyFill="1" applyBorder="1" applyAlignment="1">
      <alignment horizontal="justify" vertical="center" wrapText="1"/>
    </xf>
    <xf numFmtId="0" fontId="79" fillId="75" borderId="78" xfId="0" applyFont="1" applyFill="1" applyBorder="1" applyAlignment="1">
      <alignment horizontal="justify" vertical="center" wrapText="1"/>
    </xf>
    <xf numFmtId="0" fontId="79" fillId="75" borderId="73" xfId="0" applyFont="1" applyFill="1" applyBorder="1" applyAlignment="1">
      <alignment horizontal="justify" vertical="center" wrapText="1"/>
    </xf>
    <xf numFmtId="0" fontId="79" fillId="75" borderId="74" xfId="0" applyFont="1" applyFill="1" applyBorder="1" applyAlignment="1">
      <alignment horizontal="justify" vertical="center" wrapText="1"/>
    </xf>
    <xf numFmtId="0" fontId="79" fillId="75" borderId="52" xfId="0" applyFont="1" applyFill="1" applyBorder="1" applyAlignment="1">
      <alignment horizontal="justify" vertical="center" wrapText="1"/>
    </xf>
    <xf numFmtId="0" fontId="0" fillId="75" borderId="74" xfId="0" applyFill="1" applyBorder="1" applyAlignment="1">
      <alignment horizontal="justify" vertical="center" wrapText="1"/>
    </xf>
    <xf numFmtId="0" fontId="0" fillId="75" borderId="42" xfId="0" applyFill="1" applyBorder="1"/>
    <xf numFmtId="0" fontId="79" fillId="75" borderId="85" xfId="0" applyFont="1" applyFill="1" applyBorder="1" applyAlignment="1">
      <alignment horizontal="justify" vertical="center" wrapText="1"/>
    </xf>
    <xf numFmtId="0" fontId="79" fillId="75" borderId="72" xfId="0" applyFont="1" applyFill="1" applyBorder="1" applyAlignment="1">
      <alignment horizontal="justify" vertical="center" wrapText="1"/>
    </xf>
    <xf numFmtId="0" fontId="0" fillId="75" borderId="83" xfId="0" applyFill="1" applyBorder="1" applyAlignment="1">
      <alignment horizontal="justify" vertical="center" wrapText="1"/>
    </xf>
    <xf numFmtId="0" fontId="0" fillId="75" borderId="84" xfId="0" applyFill="1" applyBorder="1" applyAlignment="1">
      <alignment horizontal="justify" vertical="center" wrapText="1"/>
    </xf>
    <xf numFmtId="0" fontId="0" fillId="75" borderId="86" xfId="0" applyFill="1" applyBorder="1" applyAlignment="1">
      <alignment horizontal="justify" vertical="center" wrapText="1"/>
    </xf>
    <xf numFmtId="0" fontId="0" fillId="75" borderId="75" xfId="0" applyFill="1" applyBorder="1"/>
    <xf numFmtId="0" fontId="0" fillId="75" borderId="78" xfId="0" applyFill="1" applyBorder="1"/>
    <xf numFmtId="0" fontId="0" fillId="75" borderId="75" xfId="0" applyFill="1" applyBorder="1" applyAlignment="1">
      <alignment horizontal="justify" vertical="center" wrapText="1"/>
    </xf>
    <xf numFmtId="0" fontId="0" fillId="75" borderId="52" xfId="0" applyFill="1" applyBorder="1" applyAlignment="1">
      <alignment horizontal="justify" vertical="center" wrapText="1"/>
    </xf>
    <xf numFmtId="0" fontId="79" fillId="75" borderId="83" xfId="0" applyFont="1" applyFill="1" applyBorder="1" applyAlignment="1">
      <alignment horizontal="justify" vertical="center" wrapText="1"/>
    </xf>
    <xf numFmtId="0" fontId="79" fillId="33" borderId="83" xfId="0" applyFont="1" applyFill="1" applyBorder="1" applyAlignment="1">
      <alignment horizontal="justify" vertical="center" wrapText="1"/>
    </xf>
    <xf numFmtId="0" fontId="79" fillId="33" borderId="72" xfId="0" applyFont="1" applyFill="1" applyBorder="1" applyAlignment="1">
      <alignment horizontal="justify" vertical="center" wrapText="1"/>
    </xf>
    <xf numFmtId="0" fontId="79" fillId="33" borderId="84" xfId="0" applyFont="1" applyFill="1" applyBorder="1" applyAlignment="1">
      <alignment horizontal="justify" vertical="center" wrapText="1"/>
    </xf>
    <xf numFmtId="0" fontId="79" fillId="86" borderId="69" xfId="0" applyFont="1" applyFill="1" applyBorder="1" applyAlignment="1">
      <alignment horizontal="justify" vertical="center" wrapText="1"/>
    </xf>
    <xf numFmtId="0" fontId="79" fillId="40" borderId="61" xfId="0" applyFont="1" applyFill="1" applyBorder="1" applyAlignment="1">
      <alignment horizontal="justify" vertical="center" wrapText="1"/>
    </xf>
    <xf numFmtId="0" fontId="0" fillId="40" borderId="56" xfId="0" applyFill="1" applyBorder="1" applyAlignment="1">
      <alignment horizontal="left" vertical="center" wrapText="1"/>
    </xf>
    <xf numFmtId="0" fontId="79" fillId="33" borderId="62" xfId="0" applyFont="1" applyFill="1" applyBorder="1" applyAlignment="1">
      <alignment horizontal="justify" vertical="center" wrapText="1"/>
    </xf>
    <xf numFmtId="0" fontId="79" fillId="33" borderId="61" xfId="0" applyFont="1" applyFill="1" applyBorder="1" applyAlignment="1">
      <alignment horizontal="justify" vertical="center" wrapText="1"/>
    </xf>
    <xf numFmtId="0" fontId="79" fillId="33" borderId="63" xfId="0" applyFont="1" applyFill="1" applyBorder="1" applyAlignment="1">
      <alignment horizontal="justify" vertical="center" wrapText="1"/>
    </xf>
    <xf numFmtId="0" fontId="0" fillId="33" borderId="39" xfId="0" applyFill="1" applyBorder="1" applyAlignment="1">
      <alignment horizontal="center" vertical="center" wrapText="1"/>
    </xf>
    <xf numFmtId="0" fontId="79" fillId="88" borderId="61" xfId="0" applyFont="1" applyFill="1" applyBorder="1" applyAlignment="1">
      <alignment horizontal="justify" vertical="center" wrapText="1"/>
    </xf>
    <xf numFmtId="0" fontId="79" fillId="88" borderId="67" xfId="0" applyFont="1" applyFill="1" applyBorder="1" applyAlignment="1">
      <alignment horizontal="justify" vertical="center" wrapText="1"/>
    </xf>
    <xf numFmtId="0" fontId="79" fillId="88" borderId="62" xfId="0" applyFont="1" applyFill="1" applyBorder="1" applyAlignment="1">
      <alignment horizontal="justify" vertical="center" wrapText="1"/>
    </xf>
    <xf numFmtId="0" fontId="79" fillId="88" borderId="63" xfId="0" applyFont="1" applyFill="1" applyBorder="1" applyAlignment="1">
      <alignment horizontal="justify" vertical="center" wrapText="1"/>
    </xf>
    <xf numFmtId="0" fontId="79" fillId="88" borderId="69" xfId="0" applyFont="1" applyFill="1" applyBorder="1" applyAlignment="1">
      <alignment horizontal="justify" vertical="center" wrapText="1"/>
    </xf>
    <xf numFmtId="0" fontId="0" fillId="88" borderId="42" xfId="0" applyFill="1" applyBorder="1"/>
    <xf numFmtId="0" fontId="79" fillId="86" borderId="61" xfId="0" applyFont="1" applyFill="1" applyBorder="1" applyAlignment="1">
      <alignment horizontal="justify" vertical="center" wrapText="1"/>
    </xf>
    <xf numFmtId="0" fontId="0" fillId="88" borderId="56" xfId="0" applyFill="1" applyBorder="1" applyAlignment="1">
      <alignment horizontal="left" vertical="center" wrapText="1"/>
    </xf>
    <xf numFmtId="0" fontId="0" fillId="88" borderId="63" xfId="0" applyFill="1" applyBorder="1" applyAlignment="1">
      <alignment horizontal="justify" vertical="center" wrapText="1"/>
    </xf>
    <xf numFmtId="0" fontId="79" fillId="86" borderId="63" xfId="0" applyFont="1" applyFill="1" applyBorder="1" applyAlignment="1">
      <alignment horizontal="justify" vertical="center" wrapText="1"/>
    </xf>
    <xf numFmtId="0" fontId="0" fillId="88" borderId="62" xfId="0" applyFill="1" applyBorder="1" applyAlignment="1">
      <alignment horizontal="justify" vertical="center" wrapText="1"/>
    </xf>
    <xf numFmtId="0" fontId="0" fillId="88" borderId="61" xfId="0" applyFill="1" applyBorder="1" applyAlignment="1">
      <alignment horizontal="justify" vertical="center" wrapText="1"/>
    </xf>
    <xf numFmtId="0" fontId="0" fillId="88" borderId="67" xfId="0" applyFill="1" applyBorder="1" applyAlignment="1">
      <alignment horizontal="justify" vertical="center" wrapText="1"/>
    </xf>
    <xf numFmtId="0" fontId="0" fillId="88" borderId="69" xfId="0" applyFill="1" applyBorder="1" applyAlignment="1">
      <alignment horizontal="justify" vertical="center" wrapText="1"/>
    </xf>
    <xf numFmtId="0" fontId="0" fillId="33" borderId="42" xfId="0" applyFill="1" applyBorder="1" applyAlignment="1">
      <alignment vertical="center"/>
    </xf>
    <xf numFmtId="0" fontId="0" fillId="33" borderId="62" xfId="0" applyFill="1" applyBorder="1" applyAlignment="1">
      <alignment horizontal="justify" vertical="center" wrapText="1"/>
    </xf>
    <xf numFmtId="0" fontId="0" fillId="33" borderId="63" xfId="0" applyFill="1" applyBorder="1" applyAlignment="1">
      <alignment horizontal="justify" vertical="center" wrapText="1"/>
    </xf>
    <xf numFmtId="0" fontId="0" fillId="33" borderId="61" xfId="0" applyFill="1" applyBorder="1" applyAlignment="1">
      <alignment horizontal="justify" vertical="center" wrapText="1"/>
    </xf>
    <xf numFmtId="0" fontId="0" fillId="86" borderId="61" xfId="0" applyFill="1" applyBorder="1" applyAlignment="1">
      <alignment horizontal="justify" vertical="center" wrapText="1"/>
    </xf>
    <xf numFmtId="0" fontId="0" fillId="86" borderId="67" xfId="0" applyFill="1" applyBorder="1" applyAlignment="1">
      <alignment horizontal="justify" vertical="center" wrapText="1"/>
    </xf>
    <xf numFmtId="0" fontId="0" fillId="86" borderId="63" xfId="0" applyFill="1" applyBorder="1" applyAlignment="1">
      <alignment horizontal="justify" vertical="center" wrapText="1"/>
    </xf>
    <xf numFmtId="0" fontId="0" fillId="86" borderId="56" xfId="0" applyFill="1" applyBorder="1" applyAlignment="1">
      <alignment horizontal="left" vertical="center" wrapText="1"/>
    </xf>
    <xf numFmtId="0" fontId="0" fillId="86" borderId="69" xfId="0" applyFill="1" applyBorder="1" applyAlignment="1">
      <alignment horizontal="justify" vertical="center" wrapText="1"/>
    </xf>
    <xf numFmtId="0" fontId="79" fillId="86" borderId="62" xfId="0" applyFont="1" applyFill="1" applyBorder="1" applyAlignment="1">
      <alignment horizontal="justify" vertical="center" wrapText="1"/>
    </xf>
    <xf numFmtId="0" fontId="80" fillId="89" borderId="62" xfId="0" applyFont="1" applyFill="1" applyBorder="1" applyAlignment="1">
      <alignment horizontal="justify" vertical="center" wrapText="1"/>
    </xf>
    <xf numFmtId="0" fontId="0" fillId="82" borderId="87" xfId="0" applyFill="1" applyBorder="1" applyAlignment="1">
      <alignment horizontal="justify" vertical="center" wrapText="1"/>
    </xf>
    <xf numFmtId="0" fontId="0" fillId="82" borderId="65" xfId="0" applyFill="1" applyBorder="1" applyAlignment="1">
      <alignment horizontal="justify" vertical="center" wrapText="1"/>
    </xf>
    <xf numFmtId="0" fontId="0" fillId="82" borderId="66" xfId="0" applyFill="1" applyBorder="1" applyAlignment="1">
      <alignment horizontal="justify" vertical="center" wrapText="1"/>
    </xf>
    <xf numFmtId="0" fontId="79" fillId="33" borderId="90" xfId="0" applyFont="1" applyFill="1" applyBorder="1" applyAlignment="1">
      <alignment horizontal="justify" vertical="center" wrapText="1"/>
    </xf>
    <xf numFmtId="0" fontId="79" fillId="0" borderId="89" xfId="0" applyFont="1" applyBorder="1" applyAlignment="1">
      <alignment horizontal="justify" vertical="center" wrapText="1"/>
    </xf>
    <xf numFmtId="0" fontId="79" fillId="75" borderId="87" xfId="0" applyFont="1" applyFill="1" applyBorder="1" applyAlignment="1">
      <alignment horizontal="justify" vertical="center" wrapText="1"/>
    </xf>
    <xf numFmtId="0" fontId="80" fillId="75" borderId="90" xfId="0" applyFont="1" applyFill="1" applyBorder="1" applyAlignment="1">
      <alignment horizontal="justify" vertical="center" wrapText="1"/>
    </xf>
    <xf numFmtId="0" fontId="80" fillId="75" borderId="87" xfId="0" applyFont="1" applyFill="1" applyBorder="1" applyAlignment="1">
      <alignment horizontal="justify" vertical="center" wrapText="1"/>
    </xf>
    <xf numFmtId="0" fontId="80" fillId="0" borderId="70" xfId="0" applyFont="1" applyBorder="1" applyAlignment="1">
      <alignment horizontal="justify" vertical="center" wrapText="1"/>
    </xf>
    <xf numFmtId="0" fontId="80" fillId="33" borderId="70" xfId="0" applyFont="1" applyFill="1" applyBorder="1" applyAlignment="1">
      <alignment horizontal="justify" vertical="center" wrapText="1"/>
    </xf>
    <xf numFmtId="0" fontId="81" fillId="0" borderId="70" xfId="0" applyFont="1" applyBorder="1" applyAlignment="1" applyProtection="1">
      <alignment horizontal="justify" vertical="center" wrapText="1"/>
      <protection locked="0"/>
    </xf>
    <xf numFmtId="0" fontId="0" fillId="0" borderId="70" xfId="0" applyBorder="1" applyAlignment="1">
      <alignment horizontal="justify" vertical="center" wrapText="1"/>
    </xf>
    <xf numFmtId="0" fontId="79" fillId="0" borderId="70" xfId="0" applyFont="1" applyBorder="1" applyAlignment="1">
      <alignment horizontal="justify" vertical="center" wrapText="1"/>
    </xf>
    <xf numFmtId="0" fontId="79" fillId="33" borderId="70" xfId="0" applyFont="1" applyFill="1" applyBorder="1" applyAlignment="1">
      <alignment horizontal="justify" vertical="center" wrapText="1"/>
    </xf>
    <xf numFmtId="0" fontId="79" fillId="88" borderId="70" xfId="0" applyFont="1" applyFill="1" applyBorder="1" applyAlignment="1">
      <alignment horizontal="justify" vertical="center" wrapText="1"/>
    </xf>
    <xf numFmtId="0" fontId="80" fillId="88" borderId="70" xfId="0" applyFont="1" applyFill="1" applyBorder="1" applyAlignment="1">
      <alignment horizontal="justify" vertical="center" wrapText="1"/>
    </xf>
    <xf numFmtId="0" fontId="0" fillId="88" borderId="70" xfId="0" applyFill="1" applyBorder="1" applyAlignment="1">
      <alignment horizontal="justify" vertical="center" wrapText="1"/>
    </xf>
    <xf numFmtId="0" fontId="0" fillId="82" borderId="70" xfId="0" applyFill="1" applyBorder="1" applyAlignment="1">
      <alignment horizontal="justify" vertical="center" wrapText="1"/>
    </xf>
    <xf numFmtId="0" fontId="0" fillId="88" borderId="70" xfId="0" applyFill="1" applyBorder="1" applyAlignment="1">
      <alignment vertical="center" wrapText="1"/>
    </xf>
    <xf numFmtId="0" fontId="0" fillId="33" borderId="70" xfId="0" applyFill="1" applyBorder="1" applyAlignment="1">
      <alignment horizontal="justify" vertical="center" wrapText="1"/>
    </xf>
    <xf numFmtId="0" fontId="80" fillId="74" borderId="70" xfId="0" applyFont="1" applyFill="1" applyBorder="1" applyAlignment="1">
      <alignment horizontal="justify" vertical="center" wrapText="1"/>
    </xf>
    <xf numFmtId="0" fontId="80" fillId="82" borderId="70" xfId="0" applyFont="1" applyFill="1" applyBorder="1" applyAlignment="1">
      <alignment horizontal="justify" vertical="center" wrapText="1"/>
    </xf>
    <xf numFmtId="0" fontId="0" fillId="86" borderId="70" xfId="0" applyFill="1" applyBorder="1" applyAlignment="1">
      <alignment horizontal="justify" vertical="center" wrapText="1"/>
    </xf>
    <xf numFmtId="0" fontId="80" fillId="89" borderId="70" xfId="0" applyFont="1" applyFill="1" applyBorder="1" applyAlignment="1">
      <alignment horizontal="justify" vertical="center" wrapText="1"/>
    </xf>
    <xf numFmtId="0" fontId="0" fillId="82" borderId="70" xfId="0" applyFill="1" applyBorder="1" applyAlignment="1">
      <alignment vertical="center" wrapText="1"/>
    </xf>
    <xf numFmtId="0" fontId="79" fillId="82" borderId="70" xfId="0" applyFont="1" applyFill="1" applyBorder="1" applyAlignment="1">
      <alignment horizontal="justify" vertical="center" wrapText="1"/>
    </xf>
    <xf numFmtId="0" fontId="0" fillId="33" borderId="32" xfId="0" applyFill="1" applyBorder="1" applyAlignment="1">
      <alignment horizontal="left" vertical="center" wrapText="1"/>
    </xf>
    <xf numFmtId="0" fontId="0" fillId="82" borderId="52" xfId="0" applyFill="1" applyBorder="1" applyAlignment="1">
      <alignment horizontal="justify" vertical="center" wrapText="1"/>
    </xf>
    <xf numFmtId="0" fontId="0" fillId="33" borderId="0" xfId="0" applyFill="1" applyAlignment="1">
      <alignment vertical="center"/>
    </xf>
    <xf numFmtId="0" fontId="0" fillId="0" borderId="88" xfId="0" applyBorder="1" applyAlignment="1">
      <alignment horizontal="justify" vertical="center" wrapText="1"/>
    </xf>
    <xf numFmtId="0" fontId="0" fillId="82" borderId="64" xfId="0" applyFill="1" applyBorder="1" applyAlignment="1">
      <alignment horizontal="justify" vertical="center" wrapText="1"/>
    </xf>
    <xf numFmtId="0" fontId="0" fillId="0" borderId="0" xfId="0" applyAlignment="1">
      <alignment horizontal="center"/>
    </xf>
    <xf numFmtId="0" fontId="0" fillId="33" borderId="0" xfId="0" applyFill="1" applyAlignment="1">
      <alignment horizontal="left" vertical="center" wrapText="1"/>
    </xf>
    <xf numFmtId="0" fontId="0" fillId="33" borderId="39" xfId="0" applyFill="1" applyBorder="1" applyAlignment="1">
      <alignment horizontal="left" vertical="center" wrapText="1"/>
    </xf>
    <xf numFmtId="0" fontId="0" fillId="88" borderId="0" xfId="0" applyFill="1" applyAlignment="1">
      <alignment horizontal="left" vertical="center" wrapText="1"/>
    </xf>
    <xf numFmtId="0" fontId="0" fillId="84" borderId="67" xfId="0" applyFill="1" applyBorder="1"/>
    <xf numFmtId="0" fontId="0" fillId="40" borderId="0" xfId="0" applyFill="1" applyAlignment="1">
      <alignment horizontal="left" vertical="center" wrapText="1"/>
    </xf>
    <xf numFmtId="0" fontId="0" fillId="39" borderId="69" xfId="0" applyFill="1" applyBorder="1"/>
    <xf numFmtId="0" fontId="0" fillId="33" borderId="22" xfId="0" applyFill="1" applyBorder="1" applyAlignment="1">
      <alignment horizontal="left" vertical="center" wrapText="1"/>
    </xf>
    <xf numFmtId="0" fontId="0" fillId="86" borderId="73" xfId="0" applyFill="1" applyBorder="1" applyAlignment="1">
      <alignment horizontal="justify" vertical="center" wrapText="1"/>
    </xf>
    <xf numFmtId="0" fontId="0" fillId="75" borderId="73" xfId="0" applyFill="1" applyBorder="1"/>
    <xf numFmtId="0" fontId="0" fillId="88" borderId="39" xfId="0" applyFill="1" applyBorder="1" applyAlignment="1">
      <alignment horizontal="left" vertical="center" wrapText="1"/>
    </xf>
    <xf numFmtId="0" fontId="0" fillId="39" borderId="62" xfId="0" applyFill="1" applyBorder="1" applyAlignment="1">
      <alignment horizontal="justify" vertical="center" wrapText="1"/>
    </xf>
    <xf numFmtId="0" fontId="0" fillId="39" borderId="62" xfId="0" applyFill="1" applyBorder="1"/>
    <xf numFmtId="0" fontId="0" fillId="86" borderId="62" xfId="0" applyFill="1" applyBorder="1" applyAlignment="1">
      <alignment horizontal="justify" vertical="center" wrapText="1"/>
    </xf>
    <xf numFmtId="0" fontId="0" fillId="40" borderId="39" xfId="0" applyFill="1" applyBorder="1" applyAlignment="1">
      <alignment horizontal="left" vertical="center" wrapText="1"/>
    </xf>
    <xf numFmtId="0" fontId="0" fillId="0" borderId="39" xfId="0" applyBorder="1" applyAlignment="1">
      <alignment horizontal="justify" vertical="center" wrapText="1"/>
    </xf>
    <xf numFmtId="0" fontId="0" fillId="33" borderId="58" xfId="0" applyFill="1" applyBorder="1" applyAlignment="1">
      <alignment horizontal="left" vertical="center" wrapText="1"/>
    </xf>
    <xf numFmtId="0" fontId="80" fillId="0" borderId="87" xfId="0" applyFont="1" applyBorder="1" applyAlignment="1">
      <alignment horizontal="justify" vertical="center" wrapText="1"/>
    </xf>
    <xf numFmtId="0" fontId="79" fillId="84" borderId="83" xfId="0" applyFont="1" applyFill="1" applyBorder="1" applyAlignment="1">
      <alignment horizontal="justify" vertical="center" wrapText="1"/>
    </xf>
    <xf numFmtId="0" fontId="79" fillId="86" borderId="85" xfId="0" applyFont="1" applyFill="1" applyBorder="1" applyAlignment="1">
      <alignment horizontal="justify" vertical="center" wrapText="1"/>
    </xf>
    <xf numFmtId="0" fontId="79" fillId="0" borderId="90" xfId="0" applyFont="1" applyBorder="1" applyAlignment="1">
      <alignment horizontal="justify" vertical="center" wrapText="1"/>
    </xf>
    <xf numFmtId="0" fontId="79" fillId="82" borderId="83" xfId="0" applyFont="1" applyFill="1" applyBorder="1" applyAlignment="1">
      <alignment horizontal="justify" vertical="center" wrapText="1"/>
    </xf>
    <xf numFmtId="0" fontId="79" fillId="82" borderId="84" xfId="0" applyFont="1" applyFill="1" applyBorder="1" applyAlignment="1">
      <alignment horizontal="justify" vertical="center" wrapText="1"/>
    </xf>
    <xf numFmtId="0" fontId="79" fillId="86" borderId="86" xfId="0" applyFont="1" applyFill="1" applyBorder="1" applyAlignment="1">
      <alignment horizontal="justify" vertical="center" wrapText="1"/>
    </xf>
    <xf numFmtId="0" fontId="79" fillId="86" borderId="72" xfId="0" applyFont="1" applyFill="1" applyBorder="1" applyAlignment="1">
      <alignment horizontal="justify" vertical="center" wrapText="1"/>
    </xf>
    <xf numFmtId="0" fontId="79" fillId="0" borderId="38" xfId="0" applyFont="1" applyBorder="1" applyAlignment="1">
      <alignment horizontal="justify" vertical="center" wrapText="1"/>
    </xf>
    <xf numFmtId="0" fontId="0" fillId="33" borderId="42" xfId="0" applyFill="1" applyBorder="1" applyAlignment="1">
      <alignment horizontal="left" vertical="center" wrapText="1"/>
    </xf>
    <xf numFmtId="0" fontId="79" fillId="0" borderId="39" xfId="0" applyFont="1" applyBorder="1" applyAlignment="1">
      <alignment horizontal="justify" vertical="center" wrapText="1"/>
    </xf>
    <xf numFmtId="0" fontId="79" fillId="0" borderId="51" xfId="0" applyFont="1" applyBorder="1" applyAlignment="1">
      <alignment horizontal="justify" vertical="center" wrapText="1"/>
    </xf>
    <xf numFmtId="0" fontId="79" fillId="0" borderId="60" xfId="0" applyFont="1" applyBorder="1" applyAlignment="1">
      <alignment horizontal="justify" vertical="center" wrapText="1"/>
    </xf>
    <xf numFmtId="0" fontId="0" fillId="0" borderId="87" xfId="0" applyBorder="1" applyAlignment="1">
      <alignment horizontal="justify" vertical="center" wrapText="1"/>
    </xf>
    <xf numFmtId="0" fontId="79" fillId="86" borderId="40" xfId="0" applyFont="1" applyFill="1" applyBorder="1" applyAlignment="1">
      <alignment horizontal="justify" vertical="center" wrapText="1"/>
    </xf>
    <xf numFmtId="0" fontId="79" fillId="33" borderId="28" xfId="0" applyFont="1" applyFill="1" applyBorder="1" applyAlignment="1">
      <alignment horizontal="justify" vertical="center" wrapText="1"/>
    </xf>
    <xf numFmtId="0" fontId="80" fillId="33" borderId="31" xfId="0" applyFont="1" applyFill="1" applyBorder="1" applyAlignment="1">
      <alignment horizontal="justify" vertical="center" wrapText="1"/>
    </xf>
    <xf numFmtId="0" fontId="79" fillId="33" borderId="29" xfId="0" applyFont="1" applyFill="1" applyBorder="1" applyAlignment="1">
      <alignment horizontal="justify" vertical="center" wrapText="1"/>
    </xf>
    <xf numFmtId="0" fontId="79" fillId="33" borderId="91" xfId="0" applyFont="1" applyFill="1" applyBorder="1" applyAlignment="1">
      <alignment horizontal="justify" vertical="center" wrapText="1"/>
    </xf>
    <xf numFmtId="0" fontId="79" fillId="0" borderId="28" xfId="0" applyFont="1" applyBorder="1" applyAlignment="1">
      <alignment horizontal="justify" vertical="center" wrapText="1"/>
    </xf>
    <xf numFmtId="0" fontId="0" fillId="0" borderId="22" xfId="0" applyBorder="1" applyAlignment="1">
      <alignment horizontal="center" vertical="center" wrapText="1"/>
    </xf>
    <xf numFmtId="0" fontId="79" fillId="33" borderId="31" xfId="0" applyFont="1" applyFill="1" applyBorder="1" applyAlignment="1">
      <alignment horizontal="justify" vertical="center" wrapText="1"/>
    </xf>
    <xf numFmtId="0" fontId="0" fillId="33" borderId="29" xfId="0" applyFill="1" applyBorder="1" applyAlignment="1">
      <alignment horizontal="left" vertical="center" wrapText="1"/>
    </xf>
    <xf numFmtId="0" fontId="64" fillId="36" borderId="1" xfId="0" applyFont="1" applyFill="1" applyBorder="1" applyAlignment="1">
      <alignment horizontal="center" vertical="center" wrapText="1"/>
    </xf>
    <xf numFmtId="0" fontId="0" fillId="41" borderId="19" xfId="0" applyFill="1" applyBorder="1" applyAlignment="1">
      <alignment horizontal="center" vertical="center" wrapText="1"/>
    </xf>
    <xf numFmtId="0" fontId="82" fillId="90" borderId="19" xfId="0" applyFont="1" applyFill="1" applyBorder="1" applyAlignment="1">
      <alignment horizontal="center" vertical="center" wrapText="1"/>
    </xf>
    <xf numFmtId="0" fontId="64" fillId="81" borderId="2" xfId="0" applyFont="1" applyFill="1" applyBorder="1" applyAlignment="1">
      <alignment horizontal="center" vertical="center" wrapText="1"/>
    </xf>
    <xf numFmtId="0" fontId="64" fillId="73" borderId="19" xfId="0" applyFont="1" applyFill="1" applyBorder="1" applyAlignment="1">
      <alignment horizontal="center" vertical="center" wrapText="1"/>
    </xf>
    <xf numFmtId="0" fontId="82" fillId="90" borderId="33" xfId="0" applyFont="1" applyFill="1" applyBorder="1" applyAlignment="1">
      <alignment horizontal="center" vertical="center" wrapText="1"/>
    </xf>
    <xf numFmtId="0" fontId="64" fillId="39" borderId="17" xfId="0" applyFont="1" applyFill="1" applyBorder="1" applyAlignment="1">
      <alignment horizontal="center" vertical="center" wrapText="1"/>
    </xf>
    <xf numFmtId="0" fontId="82" fillId="80" borderId="18" xfId="0" applyFont="1" applyFill="1" applyBorder="1" applyAlignment="1">
      <alignment horizontal="center" vertical="center" wrapText="1"/>
    </xf>
    <xf numFmtId="0" fontId="82" fillId="83" borderId="19" xfId="0" applyFont="1" applyFill="1" applyBorder="1" applyAlignment="1">
      <alignment horizontal="center" vertical="center" wrapText="1"/>
    </xf>
    <xf numFmtId="0" fontId="82" fillId="78" borderId="19" xfId="0" applyFont="1" applyFill="1" applyBorder="1" applyAlignment="1">
      <alignment horizontal="center" vertical="center" wrapText="1"/>
    </xf>
    <xf numFmtId="0" fontId="82" fillId="79" borderId="19" xfId="0" applyFont="1" applyFill="1" applyBorder="1" applyAlignment="1">
      <alignment horizontal="center" vertical="center" wrapText="1"/>
    </xf>
    <xf numFmtId="0" fontId="82" fillId="77" borderId="18" xfId="0" applyFont="1" applyFill="1" applyBorder="1" applyAlignment="1">
      <alignment horizontal="center" vertical="center" wrapText="1"/>
    </xf>
    <xf numFmtId="0" fontId="82" fillId="90" borderId="18" xfId="0" applyFont="1" applyFill="1" applyBorder="1" applyAlignment="1">
      <alignment horizontal="center" vertical="center" wrapText="1"/>
    </xf>
    <xf numFmtId="0" fontId="0" fillId="86" borderId="92" xfId="0" applyFill="1" applyBorder="1"/>
    <xf numFmtId="0" fontId="0" fillId="0" borderId="59" xfId="0" applyBorder="1" applyAlignment="1">
      <alignment horizontal="center" vertical="center" wrapText="1"/>
    </xf>
    <xf numFmtId="0" fontId="79" fillId="86" borderId="29" xfId="0" applyFont="1" applyFill="1" applyBorder="1" applyAlignment="1">
      <alignment horizontal="justify" vertical="center" wrapText="1"/>
    </xf>
    <xf numFmtId="0" fontId="0" fillId="0" borderId="5" xfId="0" applyBorder="1" applyAlignment="1">
      <alignment horizontal="center" vertical="center" wrapText="1"/>
    </xf>
    <xf numFmtId="0" fontId="0" fillId="0" borderId="5" xfId="0" applyBorder="1" applyAlignment="1">
      <alignment horizontal="center"/>
    </xf>
    <xf numFmtId="0" fontId="79" fillId="86" borderId="82" xfId="0" applyFont="1" applyFill="1" applyBorder="1" applyAlignment="1">
      <alignment horizontal="justify" vertical="center" wrapText="1"/>
    </xf>
    <xf numFmtId="0" fontId="0" fillId="86" borderId="37" xfId="0" applyFill="1" applyBorder="1"/>
    <xf numFmtId="0" fontId="0" fillId="86" borderId="0" xfId="0" applyFill="1"/>
    <xf numFmtId="0" fontId="0" fillId="0" borderId="29" xfId="0" applyBorder="1" applyAlignment="1">
      <alignment horizontal="justify" vertical="center" wrapText="1"/>
    </xf>
    <xf numFmtId="0" fontId="0" fillId="91" borderId="61" xfId="0" applyFill="1" applyBorder="1" applyAlignment="1">
      <alignment horizontal="justify" vertical="center" wrapText="1"/>
    </xf>
    <xf numFmtId="0" fontId="0" fillId="91" borderId="63" xfId="0" applyFill="1" applyBorder="1" applyAlignment="1">
      <alignment horizontal="justify" vertical="center" wrapText="1"/>
    </xf>
    <xf numFmtId="0" fontId="79" fillId="91" borderId="62" xfId="0" applyFont="1" applyFill="1" applyBorder="1" applyAlignment="1">
      <alignment horizontal="justify" vertical="center" wrapText="1"/>
    </xf>
    <xf numFmtId="0" fontId="79" fillId="91" borderId="63" xfId="0" applyFont="1" applyFill="1" applyBorder="1" applyAlignment="1">
      <alignment horizontal="justify" vertical="center" wrapText="1"/>
    </xf>
    <xf numFmtId="0" fontId="0" fillId="33" borderId="0" xfId="0" applyFill="1" applyAlignment="1">
      <alignment horizontal="center" vertical="center" wrapText="1"/>
    </xf>
    <xf numFmtId="0" fontId="80" fillId="86" borderId="61" xfId="0" applyFont="1" applyFill="1" applyBorder="1" applyAlignment="1">
      <alignment horizontal="justify" vertical="center" wrapText="1"/>
    </xf>
    <xf numFmtId="0" fontId="80" fillId="86" borderId="67" xfId="0" applyFont="1" applyFill="1" applyBorder="1" applyAlignment="1">
      <alignment horizontal="justify" vertical="center" wrapText="1"/>
    </xf>
    <xf numFmtId="0" fontId="80" fillId="86" borderId="62" xfId="0" applyFont="1" applyFill="1" applyBorder="1" applyAlignment="1">
      <alignment horizontal="justify" vertical="center" wrapText="1"/>
    </xf>
    <xf numFmtId="0" fontId="0" fillId="86" borderId="62" xfId="0" applyFill="1" applyBorder="1"/>
    <xf numFmtId="0" fontId="0" fillId="86" borderId="59" xfId="0" applyFill="1" applyBorder="1" applyAlignment="1">
      <alignment horizontal="center" vertical="center" wrapText="1"/>
    </xf>
    <xf numFmtId="0" fontId="0" fillId="86" borderId="42" xfId="0" applyFill="1" applyBorder="1"/>
    <xf numFmtId="0" fontId="0" fillId="86" borderId="5" xfId="0" applyFill="1" applyBorder="1" applyAlignment="1">
      <alignment horizontal="center"/>
    </xf>
    <xf numFmtId="0" fontId="0" fillId="33" borderId="72" xfId="0" applyFill="1" applyBorder="1" applyAlignment="1">
      <alignment horizontal="justify" vertical="center" wrapText="1"/>
    </xf>
    <xf numFmtId="0" fontId="0" fillId="86" borderId="0" xfId="0" applyFill="1" applyAlignment="1">
      <alignment horizontal="center" vertical="center" wrapText="1"/>
    </xf>
    <xf numFmtId="0" fontId="83" fillId="36" borderId="0" xfId="0" applyFont="1" applyFill="1" applyAlignment="1">
      <alignment horizontal="center" vertical="center" wrapText="1"/>
    </xf>
    <xf numFmtId="0" fontId="83" fillId="0" borderId="0" xfId="0" applyFont="1" applyAlignment="1">
      <alignment horizontal="center" vertical="center"/>
    </xf>
    <xf numFmtId="0" fontId="84" fillId="0" borderId="0" xfId="0" applyFont="1" applyAlignment="1">
      <alignment horizontal="center" vertical="center"/>
    </xf>
    <xf numFmtId="0" fontId="0" fillId="33" borderId="51" xfId="0" applyFill="1" applyBorder="1" applyAlignment="1">
      <alignment horizontal="center" vertical="center" wrapText="1"/>
    </xf>
    <xf numFmtId="0" fontId="0" fillId="33" borderId="35" xfId="0" applyFill="1" applyBorder="1" applyAlignment="1">
      <alignment horizontal="justify" vertical="center" wrapText="1"/>
    </xf>
    <xf numFmtId="0" fontId="0" fillId="0" borderId="35" xfId="0" applyBorder="1" applyAlignment="1">
      <alignment horizontal="justify" vertical="center" wrapText="1"/>
    </xf>
    <xf numFmtId="0" fontId="0" fillId="87" borderId="59" xfId="0" applyFill="1" applyBorder="1" applyAlignment="1">
      <alignment horizontal="justify" vertical="center" wrapText="1"/>
    </xf>
    <xf numFmtId="0" fontId="0" fillId="0" borderId="93" xfId="0" applyBorder="1" applyAlignment="1">
      <alignment horizontal="justify" vertical="center" wrapText="1"/>
    </xf>
    <xf numFmtId="0" fontId="0" fillId="0" borderId="94" xfId="0" applyBorder="1" applyAlignment="1">
      <alignment horizontal="justify" vertical="center" wrapText="1"/>
    </xf>
    <xf numFmtId="0" fontId="0" fillId="0" borderId="95" xfId="0" applyBorder="1" applyAlignment="1">
      <alignment horizontal="justify" vertical="center" wrapText="1"/>
    </xf>
    <xf numFmtId="0" fontId="0" fillId="75" borderId="93" xfId="0" applyFill="1" applyBorder="1" applyAlignment="1">
      <alignment horizontal="justify" vertical="center" wrapText="1"/>
    </xf>
    <xf numFmtId="0" fontId="0" fillId="0" borderId="59" xfId="0" applyBorder="1" applyAlignment="1">
      <alignment horizontal="justify" vertical="center" wrapText="1"/>
    </xf>
    <xf numFmtId="0" fontId="0" fillId="0" borderId="96" xfId="0" applyBorder="1" applyAlignment="1">
      <alignment horizontal="justify" vertical="center" wrapText="1"/>
    </xf>
    <xf numFmtId="0" fontId="79" fillId="0" borderId="96" xfId="0" applyFont="1" applyBorder="1" applyAlignment="1">
      <alignment horizontal="justify" vertical="center" wrapText="1"/>
    </xf>
    <xf numFmtId="0" fontId="0" fillId="40" borderId="59" xfId="0" applyFill="1" applyBorder="1" applyAlignment="1">
      <alignment horizontal="justify" vertical="center" wrapText="1"/>
    </xf>
    <xf numFmtId="0" fontId="0" fillId="0" borderId="5" xfId="0" applyBorder="1" applyAlignment="1">
      <alignment horizontal="justify" vertical="center" wrapText="1"/>
    </xf>
    <xf numFmtId="0" fontId="0" fillId="88" borderId="96" xfId="0" applyFill="1" applyBorder="1" applyAlignment="1">
      <alignment horizontal="justify" vertical="center" wrapText="1"/>
    </xf>
    <xf numFmtId="0" fontId="79" fillId="88" borderId="96" xfId="0" applyFont="1" applyFill="1" applyBorder="1" applyAlignment="1">
      <alignment horizontal="justify" vertical="center" wrapText="1"/>
    </xf>
    <xf numFmtId="0" fontId="79" fillId="33" borderId="96" xfId="0" applyFont="1" applyFill="1" applyBorder="1" applyAlignment="1">
      <alignment horizontal="justify" vertical="center" wrapText="1"/>
    </xf>
    <xf numFmtId="0" fontId="0" fillId="33" borderId="96" xfId="0" applyFill="1" applyBorder="1" applyAlignment="1">
      <alignment horizontal="justify" vertical="center" wrapText="1"/>
    </xf>
    <xf numFmtId="0" fontId="79" fillId="76" borderId="96" xfId="0" applyFont="1" applyFill="1" applyBorder="1" applyAlignment="1">
      <alignment horizontal="justify" vertical="center" wrapText="1"/>
    </xf>
    <xf numFmtId="0" fontId="0" fillId="82" borderId="96" xfId="0" applyFill="1" applyBorder="1" applyAlignment="1">
      <alignment horizontal="justify" vertical="center" wrapText="1"/>
    </xf>
    <xf numFmtId="0" fontId="0" fillId="86" borderId="96" xfId="0" applyFill="1" applyBorder="1" applyAlignment="1">
      <alignment horizontal="justify" vertical="center" wrapText="1"/>
    </xf>
    <xf numFmtId="0" fontId="80" fillId="86" borderId="96" xfId="0" applyFont="1" applyFill="1" applyBorder="1" applyAlignment="1">
      <alignment horizontal="justify" vertical="center" wrapText="1"/>
    </xf>
    <xf numFmtId="0" fontId="79" fillId="86" borderId="96" xfId="0" applyFont="1" applyFill="1" applyBorder="1" applyAlignment="1">
      <alignment horizontal="justify" vertical="center" wrapText="1"/>
    </xf>
    <xf numFmtId="0" fontId="0" fillId="86" borderId="97" xfId="0" applyFill="1" applyBorder="1" applyAlignment="1">
      <alignment horizontal="justify" vertical="center" wrapText="1"/>
    </xf>
    <xf numFmtId="0" fontId="0" fillId="0" borderId="97" xfId="0" applyBorder="1" applyAlignment="1">
      <alignment horizontal="justify" vertical="center" wrapText="1"/>
    </xf>
    <xf numFmtId="0" fontId="79" fillId="33" borderId="73" xfId="0" applyFont="1" applyFill="1" applyBorder="1" applyAlignment="1">
      <alignment horizontal="justify" vertical="center" wrapText="1"/>
    </xf>
    <xf numFmtId="0" fontId="0" fillId="82" borderId="62" xfId="0" applyFill="1" applyBorder="1" applyAlignment="1">
      <alignment vertical="center" wrapText="1"/>
    </xf>
    <xf numFmtId="0" fontId="79" fillId="86" borderId="65" xfId="0" applyFont="1" applyFill="1" applyBorder="1" applyAlignment="1">
      <alignment horizontal="justify" vertical="center" wrapText="1"/>
    </xf>
    <xf numFmtId="0" fontId="80" fillId="33" borderId="90" xfId="0" applyFont="1" applyFill="1" applyBorder="1" applyAlignment="1">
      <alignment horizontal="justify" vertical="center" wrapText="1"/>
    </xf>
    <xf numFmtId="0" fontId="0" fillId="33" borderId="83" xfId="0" applyFill="1" applyBorder="1" applyAlignment="1">
      <alignment horizontal="justify" vertical="center" wrapText="1"/>
    </xf>
    <xf numFmtId="0" fontId="0" fillId="33" borderId="84" xfId="0" applyFill="1" applyBorder="1" applyAlignment="1">
      <alignment horizontal="justify" vertical="center" wrapText="1"/>
    </xf>
    <xf numFmtId="0" fontId="0" fillId="33" borderId="86" xfId="0" applyFill="1" applyBorder="1" applyAlignment="1">
      <alignment horizontal="justify" vertical="center" wrapText="1"/>
    </xf>
    <xf numFmtId="0" fontId="0" fillId="33" borderId="94" xfId="0" applyFill="1" applyBorder="1" applyAlignment="1">
      <alignment horizontal="justify" vertical="center" wrapText="1"/>
    </xf>
    <xf numFmtId="0" fontId="0" fillId="33" borderId="42" xfId="0" applyFill="1" applyBorder="1"/>
    <xf numFmtId="0" fontId="0" fillId="33" borderId="59" xfId="0" applyFill="1" applyBorder="1" applyAlignment="1">
      <alignment horizontal="center" vertical="center" wrapText="1"/>
    </xf>
    <xf numFmtId="0" fontId="0" fillId="33" borderId="73" xfId="0" applyFill="1" applyBorder="1" applyAlignment="1">
      <alignment horizontal="justify" vertical="center" wrapText="1"/>
    </xf>
    <xf numFmtId="0" fontId="0" fillId="33" borderId="93" xfId="0" applyFill="1" applyBorder="1" applyAlignment="1">
      <alignment horizontal="justify" vertical="center" wrapText="1"/>
    </xf>
    <xf numFmtId="0" fontId="0" fillId="33" borderId="42" xfId="0" applyFill="1" applyBorder="1" applyAlignment="1">
      <alignment horizontal="center" vertical="center"/>
    </xf>
    <xf numFmtId="0" fontId="0" fillId="33" borderId="5" xfId="0" applyFill="1" applyBorder="1" applyAlignment="1">
      <alignment horizontal="center" vertical="center" wrapText="1"/>
    </xf>
    <xf numFmtId="0" fontId="84" fillId="0" borderId="0" xfId="0" applyFont="1" applyAlignment="1">
      <alignment horizontal="center" vertical="center" wrapText="1"/>
    </xf>
    <xf numFmtId="0" fontId="0" fillId="86" borderId="63" xfId="0" applyFill="1" applyBorder="1" applyAlignment="1">
      <alignment vertical="center" wrapText="1"/>
    </xf>
    <xf numFmtId="0" fontId="0" fillId="86" borderId="69" xfId="0" applyFill="1" applyBorder="1" applyAlignment="1">
      <alignment vertical="center" wrapText="1"/>
    </xf>
    <xf numFmtId="0" fontId="0" fillId="86" borderId="67" xfId="0" applyFill="1" applyBorder="1"/>
    <xf numFmtId="0" fontId="0" fillId="86" borderId="61" xfId="0" applyFill="1" applyBorder="1"/>
    <xf numFmtId="0" fontId="0" fillId="86" borderId="39" xfId="0" applyFill="1" applyBorder="1" applyAlignment="1">
      <alignment horizontal="left" vertical="center" wrapText="1"/>
    </xf>
    <xf numFmtId="0" fontId="0" fillId="86" borderId="5" xfId="0" applyFill="1" applyBorder="1" applyAlignment="1">
      <alignment horizontal="center" vertical="center" wrapText="1"/>
    </xf>
    <xf numFmtId="0" fontId="0" fillId="0" borderId="38" xfId="0" applyBorder="1" applyAlignment="1">
      <alignment horizontal="justify" vertical="center" wrapText="1"/>
    </xf>
    <xf numFmtId="0" fontId="80" fillId="86" borderId="70" xfId="0" applyFont="1" applyFill="1" applyBorder="1" applyAlignment="1">
      <alignment horizontal="justify" vertical="center" wrapText="1"/>
    </xf>
    <xf numFmtId="0" fontId="0" fillId="33" borderId="0" xfId="0" applyFill="1" applyAlignment="1">
      <alignment vertical="top" wrapText="1"/>
    </xf>
    <xf numFmtId="0" fontId="0" fillId="33" borderId="0" xfId="0" applyFill="1" applyAlignment="1">
      <alignment vertical="top"/>
    </xf>
    <xf numFmtId="0" fontId="85" fillId="0" borderId="101" xfId="0" applyFont="1" applyBorder="1" applyAlignment="1">
      <alignment vertical="center" wrapText="1"/>
    </xf>
    <xf numFmtId="0" fontId="85" fillId="0" borderId="101" xfId="0" applyFont="1" applyBorder="1" applyAlignment="1">
      <alignment horizontal="center" vertical="center" wrapText="1"/>
    </xf>
    <xf numFmtId="0" fontId="85" fillId="33" borderId="101" xfId="0" applyFont="1" applyFill="1" applyBorder="1" applyAlignment="1">
      <alignment horizontal="left" vertical="center" wrapText="1"/>
    </xf>
    <xf numFmtId="0" fontId="0" fillId="0" borderId="101" xfId="0" applyBorder="1"/>
    <xf numFmtId="0" fontId="87" fillId="33" borderId="101" xfId="0" applyFont="1" applyFill="1" applyBorder="1" applyAlignment="1">
      <alignment horizontal="justify" vertical="center" wrapText="1"/>
    </xf>
    <xf numFmtId="0" fontId="87" fillId="0" borderId="101" xfId="0" applyFont="1" applyBorder="1" applyAlignment="1">
      <alignment horizontal="justify" vertical="center" wrapText="1"/>
    </xf>
    <xf numFmtId="0" fontId="85" fillId="33" borderId="101" xfId="0" applyFont="1" applyFill="1" applyBorder="1" applyAlignment="1">
      <alignment vertical="center" wrapText="1"/>
    </xf>
    <xf numFmtId="0" fontId="85" fillId="33" borderId="101" xfId="0" applyFont="1" applyFill="1" applyBorder="1" applyAlignment="1">
      <alignment horizontal="center" vertical="center" wrapText="1"/>
    </xf>
    <xf numFmtId="0" fontId="85" fillId="33" borderId="101" xfId="0" applyFont="1" applyFill="1" applyBorder="1" applyAlignment="1">
      <alignment horizontal="justify" vertical="center" wrapText="1"/>
    </xf>
    <xf numFmtId="0" fontId="85" fillId="0" borderId="101" xfId="0" applyFont="1" applyBorder="1" applyAlignment="1">
      <alignment vertical="center"/>
    </xf>
    <xf numFmtId="0" fontId="85" fillId="0" borderId="101" xfId="0" applyFont="1" applyBorder="1" applyAlignment="1">
      <alignment horizontal="justify" vertical="center" wrapText="1"/>
    </xf>
    <xf numFmtId="0" fontId="85" fillId="0" borderId="28" xfId="0" applyFont="1" applyBorder="1" applyAlignment="1">
      <alignment vertical="center" wrapText="1"/>
    </xf>
    <xf numFmtId="0" fontId="85" fillId="0" borderId="28" xfId="0" applyFont="1" applyBorder="1" applyAlignment="1">
      <alignment horizontal="center" vertical="center" wrapText="1"/>
    </xf>
    <xf numFmtId="0" fontId="0" fillId="0" borderId="28" xfId="0" applyBorder="1"/>
    <xf numFmtId="0" fontId="90" fillId="92" borderId="106" xfId="0" applyFont="1" applyFill="1" applyBorder="1" applyAlignment="1">
      <alignment horizontal="center" vertical="center" wrapText="1"/>
    </xf>
    <xf numFmtId="0" fontId="90" fillId="92" borderId="107" xfId="0" applyFont="1" applyFill="1" applyBorder="1" applyAlignment="1">
      <alignment horizontal="center" vertical="center" wrapText="1"/>
    </xf>
    <xf numFmtId="0" fontId="89" fillId="92" borderId="107" xfId="0" applyFont="1" applyFill="1" applyBorder="1" applyAlignment="1">
      <alignment horizontal="center" vertical="center" wrapText="1"/>
    </xf>
    <xf numFmtId="0" fontId="91" fillId="92" borderId="106" xfId="0" applyFont="1" applyFill="1" applyBorder="1" applyAlignment="1">
      <alignment horizontal="center" vertical="top" wrapText="1"/>
    </xf>
    <xf numFmtId="0" fontId="89" fillId="92" borderId="106" xfId="0" applyFont="1" applyFill="1" applyBorder="1" applyAlignment="1">
      <alignment horizontal="center" vertical="center" wrapText="1"/>
    </xf>
    <xf numFmtId="0" fontId="18" fillId="92" borderId="0" xfId="0" applyFont="1" applyFill="1" applyAlignment="1">
      <alignment horizontal="center" vertical="center" wrapText="1"/>
    </xf>
    <xf numFmtId="0" fontId="91" fillId="92" borderId="119" xfId="0" applyFont="1" applyFill="1" applyBorder="1" applyAlignment="1">
      <alignment horizontal="center" vertical="center" wrapText="1"/>
    </xf>
    <xf numFmtId="0" fontId="91" fillId="92" borderId="120" xfId="0" applyFont="1" applyFill="1" applyBorder="1" applyAlignment="1">
      <alignment horizontal="center" vertical="center" wrapText="1"/>
    </xf>
    <xf numFmtId="0" fontId="89" fillId="92" borderId="121" xfId="0" applyFont="1" applyFill="1" applyBorder="1" applyAlignment="1">
      <alignment horizontal="center" vertical="center" wrapText="1"/>
    </xf>
    <xf numFmtId="0" fontId="89" fillId="92" borderId="122" xfId="0" applyFont="1" applyFill="1" applyBorder="1" applyAlignment="1">
      <alignment horizontal="center" vertical="center" wrapText="1"/>
    </xf>
    <xf numFmtId="0" fontId="85" fillId="0" borderId="101" xfId="0" applyFont="1" applyBorder="1" applyAlignment="1">
      <alignment horizontal="left" vertical="center" wrapText="1"/>
    </xf>
    <xf numFmtId="0" fontId="87" fillId="33" borderId="101" xfId="0" applyFont="1" applyFill="1" applyBorder="1" applyAlignment="1">
      <alignment horizontal="left" vertical="center" wrapText="1"/>
    </xf>
    <xf numFmtId="0" fontId="87" fillId="0" borderId="101" xfId="0" applyFont="1"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0" fillId="33" borderId="101" xfId="0" applyFill="1" applyBorder="1"/>
    <xf numFmtId="0" fontId="1" fillId="34" borderId="100"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20" fillId="33" borderId="0" xfId="0" applyFont="1" applyFill="1"/>
    <xf numFmtId="0" fontId="1" fillId="0" borderId="0" xfId="0" applyFont="1" applyAlignment="1">
      <alignment horizontal="left" vertical="center" wrapText="1"/>
    </xf>
    <xf numFmtId="0" fontId="1" fillId="34" borderId="105" xfId="0" applyFont="1" applyFill="1" applyBorder="1" applyAlignment="1">
      <alignment horizontal="left" vertical="center" wrapText="1"/>
    </xf>
    <xf numFmtId="0" fontId="1" fillId="33" borderId="0" xfId="0" applyFont="1" applyFill="1" applyAlignment="1">
      <alignment vertical="top" wrapText="1"/>
    </xf>
    <xf numFmtId="0" fontId="1" fillId="33" borderId="0" xfId="0" applyFont="1" applyFill="1" applyAlignment="1">
      <alignment horizontal="left" vertical="center" wrapText="1"/>
    </xf>
    <xf numFmtId="0" fontId="1" fillId="33" borderId="0" xfId="0" applyFont="1" applyFill="1" applyAlignment="1">
      <alignment vertical="center" wrapText="1"/>
    </xf>
    <xf numFmtId="0" fontId="0" fillId="33" borderId="0" xfId="0" applyFill="1" applyAlignment="1">
      <alignment horizontal="center"/>
    </xf>
    <xf numFmtId="0" fontId="0" fillId="0" borderId="25" xfId="0" applyBorder="1" applyAlignment="1">
      <alignment horizontal="left" vertical="center"/>
    </xf>
    <xf numFmtId="0" fontId="0" fillId="0" borderId="104" xfId="0" applyBorder="1" applyAlignment="1">
      <alignment horizontal="left" vertical="center" wrapText="1"/>
    </xf>
    <xf numFmtId="0" fontId="0" fillId="0" borderId="104" xfId="0" applyBorder="1" applyAlignment="1">
      <alignment horizontal="left" vertical="center"/>
    </xf>
    <xf numFmtId="0" fontId="0" fillId="0" borderId="0" xfId="0" applyAlignment="1">
      <alignment vertical="center"/>
    </xf>
    <xf numFmtId="0" fontId="0" fillId="0" borderId="100"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104" xfId="0" applyBorder="1" applyAlignment="1">
      <alignment vertical="center" wrapText="1"/>
    </xf>
    <xf numFmtId="0" fontId="0" fillId="0" borderId="107" xfId="0" applyBorder="1" applyAlignment="1">
      <alignment vertical="center" wrapText="1"/>
    </xf>
    <xf numFmtId="0" fontId="0" fillId="0" borderId="25" xfId="0" applyBorder="1" applyAlignment="1">
      <alignment vertical="center" wrapText="1"/>
    </xf>
    <xf numFmtId="0" fontId="0" fillId="0" borderId="91" xfId="0" applyBorder="1" applyAlignment="1">
      <alignment horizontal="left" vertical="center" wrapText="1"/>
    </xf>
    <xf numFmtId="0" fontId="0" fillId="0" borderId="107" xfId="0" applyBorder="1" applyAlignment="1">
      <alignment horizontal="left" vertical="center" wrapText="1"/>
    </xf>
    <xf numFmtId="49" fontId="85" fillId="0" borderId="101" xfId="0" applyNumberFormat="1" applyFont="1" applyBorder="1" applyAlignment="1">
      <alignment vertical="center" wrapText="1"/>
    </xf>
    <xf numFmtId="0" fontId="18" fillId="33" borderId="101" xfId="0" applyFont="1" applyFill="1" applyBorder="1" applyAlignment="1">
      <alignment horizontal="center" vertical="center" wrapText="1"/>
    </xf>
    <xf numFmtId="0" fontId="62" fillId="33" borderId="101" xfId="0" applyFont="1" applyFill="1" applyBorder="1" applyAlignment="1">
      <alignment horizontal="left" vertical="center" wrapText="1"/>
    </xf>
    <xf numFmtId="0" fontId="62" fillId="33" borderId="101" xfId="0" applyFont="1" applyFill="1" applyBorder="1" applyAlignment="1">
      <alignment vertical="center" wrapText="1"/>
    </xf>
    <xf numFmtId="0" fontId="1" fillId="33" borderId="0" xfId="0" applyFont="1" applyFill="1" applyAlignment="1">
      <alignment horizontal="center" vertical="center" wrapText="1"/>
    </xf>
    <xf numFmtId="0" fontId="0" fillId="33" borderId="104" xfId="0" applyFill="1" applyBorder="1" applyAlignment="1">
      <alignment vertical="center"/>
    </xf>
    <xf numFmtId="0" fontId="0" fillId="33" borderId="107" xfId="0" applyFill="1" applyBorder="1" applyAlignment="1">
      <alignment vertical="center" wrapText="1"/>
    </xf>
    <xf numFmtId="0" fontId="0" fillId="0" borderId="107" xfId="0" applyBorder="1" applyAlignment="1">
      <alignment vertical="center"/>
    </xf>
    <xf numFmtId="0" fontId="93" fillId="0" borderId="0" xfId="0" applyFont="1" applyAlignment="1">
      <alignment horizontal="left" vertical="center" wrapText="1"/>
    </xf>
    <xf numFmtId="0" fontId="93" fillId="33" borderId="101" xfId="0" applyFont="1" applyFill="1" applyBorder="1" applyAlignment="1">
      <alignment horizontal="left" vertical="center" wrapText="1"/>
    </xf>
    <xf numFmtId="0" fontId="91" fillId="92" borderId="105" xfId="0" applyFont="1" applyFill="1" applyBorder="1" applyAlignment="1">
      <alignment horizontal="center" vertical="top" wrapText="1"/>
    </xf>
    <xf numFmtId="0" fontId="80" fillId="33" borderId="102" xfId="0" applyFont="1" applyFill="1" applyBorder="1" applyAlignment="1">
      <alignment horizontal="justify" vertical="center" wrapText="1"/>
    </xf>
    <xf numFmtId="0" fontId="0" fillId="0" borderId="101" xfId="0" applyBorder="1" applyAlignment="1">
      <alignment horizontal="center" vertical="center" wrapText="1"/>
    </xf>
    <xf numFmtId="0" fontId="0" fillId="33" borderId="100" xfId="0" applyFill="1" applyBorder="1" applyAlignment="1">
      <alignment horizontal="justify" vertical="center" wrapText="1"/>
    </xf>
    <xf numFmtId="0" fontId="0" fillId="33" borderId="104" xfId="0" applyFill="1" applyBorder="1" applyAlignment="1">
      <alignment horizontal="justify" vertical="center" wrapText="1"/>
    </xf>
    <xf numFmtId="0" fontId="0" fillId="33" borderId="118" xfId="0" applyFill="1" applyBorder="1" applyAlignment="1">
      <alignment horizontal="left" vertical="center" wrapText="1"/>
    </xf>
    <xf numFmtId="0" fontId="0" fillId="0" borderId="101" xfId="0" applyBorder="1" applyAlignment="1">
      <alignment horizontal="justify" vertical="center" wrapText="1"/>
    </xf>
    <xf numFmtId="0" fontId="0" fillId="0" borderId="118" xfId="0" applyBorder="1" applyAlignment="1">
      <alignment horizontal="center" vertical="center" wrapText="1"/>
    </xf>
    <xf numFmtId="0" fontId="79" fillId="0" borderId="101" xfId="0" applyFont="1" applyBorder="1" applyAlignment="1">
      <alignment horizontal="justify" vertical="center" wrapText="1"/>
    </xf>
    <xf numFmtId="0" fontId="0" fillId="0" borderId="104" xfId="0" applyBorder="1" applyAlignment="1">
      <alignment horizontal="justify" vertical="center" wrapText="1"/>
    </xf>
    <xf numFmtId="0" fontId="0" fillId="33" borderId="100" xfId="0" applyFill="1" applyBorder="1" applyAlignment="1">
      <alignment horizontal="left" vertical="center" wrapText="1"/>
    </xf>
    <xf numFmtId="0" fontId="79" fillId="33" borderId="100" xfId="0" applyFont="1" applyFill="1" applyBorder="1" applyAlignment="1">
      <alignment horizontal="justify" vertical="center" wrapText="1"/>
    </xf>
    <xf numFmtId="0" fontId="79" fillId="33" borderId="101" xfId="0" applyFont="1" applyFill="1" applyBorder="1" applyAlignment="1">
      <alignment horizontal="justify" vertical="center" wrapText="1"/>
    </xf>
    <xf numFmtId="0" fontId="79" fillId="87" borderId="100" xfId="0" applyFont="1" applyFill="1" applyBorder="1" applyAlignment="1">
      <alignment horizontal="justify" vertical="center" wrapText="1"/>
    </xf>
    <xf numFmtId="0" fontId="79" fillId="87" borderId="103" xfId="0" applyFont="1" applyFill="1" applyBorder="1" applyAlignment="1">
      <alignment horizontal="justify" vertical="center" wrapText="1"/>
    </xf>
    <xf numFmtId="0" fontId="79" fillId="87" borderId="101" xfId="0" applyFont="1" applyFill="1" applyBorder="1" applyAlignment="1">
      <alignment horizontal="justify" vertical="center" wrapText="1"/>
    </xf>
    <xf numFmtId="0" fontId="0" fillId="87" borderId="102" xfId="0" applyFill="1" applyBorder="1" applyAlignment="1">
      <alignment horizontal="justify" vertical="center" wrapText="1"/>
    </xf>
    <xf numFmtId="0" fontId="79" fillId="87" borderId="104" xfId="0" applyFont="1" applyFill="1" applyBorder="1" applyAlignment="1">
      <alignment horizontal="justify" vertical="center" wrapText="1"/>
    </xf>
    <xf numFmtId="0" fontId="79" fillId="87" borderId="118" xfId="0" applyFont="1" applyFill="1" applyBorder="1" applyAlignment="1">
      <alignment horizontal="justify" vertical="center" wrapText="1"/>
    </xf>
    <xf numFmtId="0" fontId="0" fillId="87" borderId="100" xfId="0" applyFill="1" applyBorder="1"/>
    <xf numFmtId="0" fontId="0" fillId="87" borderId="100" xfId="0" applyFill="1" applyBorder="1" applyAlignment="1">
      <alignment horizontal="justify" vertical="center" wrapText="1"/>
    </xf>
    <xf numFmtId="0" fontId="0" fillId="87" borderId="103" xfId="0" applyFill="1" applyBorder="1" applyAlignment="1">
      <alignment horizontal="justify" vertical="center" wrapText="1"/>
    </xf>
    <xf numFmtId="0" fontId="0" fillId="87" borderId="101" xfId="0" applyFill="1" applyBorder="1" applyAlignment="1">
      <alignment horizontal="justify" vertical="center" wrapText="1"/>
    </xf>
    <xf numFmtId="0" fontId="0" fillId="87" borderId="104" xfId="0" applyFill="1" applyBorder="1" applyAlignment="1">
      <alignment horizontal="justify" vertical="center" wrapText="1"/>
    </xf>
    <xf numFmtId="0" fontId="0" fillId="87" borderId="118" xfId="0" applyFill="1" applyBorder="1" applyAlignment="1">
      <alignment horizontal="justify" vertical="center" wrapText="1"/>
    </xf>
    <xf numFmtId="0" fontId="0" fillId="33" borderId="101" xfId="0" applyFill="1" applyBorder="1" applyAlignment="1">
      <alignment horizontal="center" vertical="center" wrapText="1"/>
    </xf>
    <xf numFmtId="0" fontId="0" fillId="33" borderId="118" xfId="0" applyFill="1" applyBorder="1" applyAlignment="1">
      <alignment horizontal="center" vertical="center" wrapText="1"/>
    </xf>
    <xf numFmtId="0" fontId="79" fillId="86" borderId="100" xfId="0" applyFont="1" applyFill="1" applyBorder="1" applyAlignment="1">
      <alignment horizontal="justify" vertical="center" wrapText="1"/>
    </xf>
    <xf numFmtId="0" fontId="79" fillId="86" borderId="103" xfId="0" applyFont="1" applyFill="1" applyBorder="1" applyAlignment="1">
      <alignment horizontal="justify" vertical="center" wrapText="1"/>
    </xf>
    <xf numFmtId="0" fontId="81" fillId="0" borderId="102" xfId="0" applyFont="1" applyBorder="1" applyAlignment="1" applyProtection="1">
      <alignment horizontal="justify" vertical="center" wrapText="1"/>
      <protection locked="0"/>
    </xf>
    <xf numFmtId="0" fontId="79" fillId="0" borderId="100" xfId="0" applyFont="1" applyBorder="1" applyAlignment="1">
      <alignment horizontal="justify" vertical="center" wrapText="1"/>
    </xf>
    <xf numFmtId="0" fontId="79" fillId="0" borderId="104" xfId="0" applyFont="1" applyBorder="1" applyAlignment="1">
      <alignment horizontal="justify" vertical="center" wrapText="1"/>
    </xf>
    <xf numFmtId="0" fontId="0" fillId="0" borderId="100" xfId="0" applyBorder="1" applyAlignment="1">
      <alignment horizontal="justify" vertical="center" wrapText="1"/>
    </xf>
    <xf numFmtId="0" fontId="80" fillId="0" borderId="101" xfId="0" applyFont="1" applyBorder="1" applyAlignment="1">
      <alignment horizontal="justify" vertical="center" wrapText="1"/>
    </xf>
    <xf numFmtId="0" fontId="80" fillId="0" borderId="102" xfId="0" applyFont="1" applyBorder="1" applyAlignment="1">
      <alignment horizontal="justify" vertical="center" wrapText="1"/>
    </xf>
    <xf numFmtId="0" fontId="80" fillId="0" borderId="100" xfId="0" applyFont="1" applyBorder="1" applyAlignment="1">
      <alignment horizontal="justify" vertical="center" wrapText="1"/>
    </xf>
    <xf numFmtId="0" fontId="80" fillId="0" borderId="104" xfId="0" applyFont="1" applyBorder="1" applyAlignment="1">
      <alignment horizontal="justify" vertical="center" wrapText="1"/>
    </xf>
    <xf numFmtId="0" fontId="0" fillId="33" borderId="101" xfId="0" applyFill="1" applyBorder="1" applyAlignment="1">
      <alignment horizontal="left" vertical="center" wrapText="1"/>
    </xf>
    <xf numFmtId="0" fontId="0" fillId="86" borderId="101" xfId="0" applyFill="1" applyBorder="1" applyAlignment="1">
      <alignment horizontal="center" vertical="center" wrapText="1"/>
    </xf>
    <xf numFmtId="0" fontId="0" fillId="86" borderId="118" xfId="0" applyFill="1" applyBorder="1" applyAlignment="1">
      <alignment horizontal="left" vertical="center" wrapText="1"/>
    </xf>
    <xf numFmtId="0" fontId="0" fillId="86" borderId="118" xfId="0" applyFill="1" applyBorder="1" applyAlignment="1">
      <alignment horizontal="center" vertical="center" wrapText="1"/>
    </xf>
    <xf numFmtId="0" fontId="0" fillId="40" borderId="101" xfId="0" applyFill="1" applyBorder="1" applyAlignment="1">
      <alignment horizontal="justify" vertical="center" wrapText="1"/>
    </xf>
    <xf numFmtId="0" fontId="80" fillId="40" borderId="102" xfId="0" applyFont="1" applyFill="1" applyBorder="1" applyAlignment="1">
      <alignment horizontal="justify" vertical="center" wrapText="1"/>
    </xf>
    <xf numFmtId="0" fontId="79" fillId="40" borderId="100" xfId="0" applyFont="1" applyFill="1" applyBorder="1" applyAlignment="1">
      <alignment horizontal="justify" vertical="center" wrapText="1"/>
    </xf>
    <xf numFmtId="0" fontId="79" fillId="40" borderId="104" xfId="0" applyFont="1" applyFill="1" applyBorder="1" applyAlignment="1">
      <alignment horizontal="justify" vertical="center" wrapText="1"/>
    </xf>
    <xf numFmtId="0" fontId="0" fillId="40" borderId="118" xfId="0" applyFill="1" applyBorder="1" applyAlignment="1">
      <alignment horizontal="left" vertical="center" wrapText="1"/>
    </xf>
    <xf numFmtId="0" fontId="79" fillId="40" borderId="101" xfId="0" applyFont="1" applyFill="1" applyBorder="1" applyAlignment="1">
      <alignment horizontal="justify" vertical="center" wrapText="1"/>
    </xf>
    <xf numFmtId="0" fontId="79" fillId="0" borderId="103" xfId="0" applyFont="1" applyBorder="1" applyAlignment="1">
      <alignment horizontal="justify" vertical="center" wrapText="1"/>
    </xf>
    <xf numFmtId="0" fontId="0" fillId="0" borderId="118" xfId="0" applyBorder="1" applyAlignment="1">
      <alignment horizontal="left" vertical="center" wrapText="1"/>
    </xf>
    <xf numFmtId="0" fontId="0" fillId="88" borderId="118" xfId="0" applyFill="1" applyBorder="1" applyAlignment="1">
      <alignment horizontal="left" vertical="center" wrapText="1"/>
    </xf>
    <xf numFmtId="0" fontId="0" fillId="91" borderId="118" xfId="0" applyFill="1" applyBorder="1" applyAlignment="1">
      <alignment horizontal="left" vertical="center" wrapText="1"/>
    </xf>
    <xf numFmtId="0" fontId="0" fillId="88" borderId="101" xfId="0" applyFill="1" applyBorder="1" applyAlignment="1">
      <alignment horizontal="left" vertical="center" wrapText="1"/>
    </xf>
    <xf numFmtId="0" fontId="0" fillId="88" borderId="118" xfId="0" applyFill="1" applyBorder="1" applyAlignment="1">
      <alignment horizontal="center" vertical="center" wrapText="1"/>
    </xf>
    <xf numFmtId="0" fontId="0" fillId="89" borderId="101" xfId="0" applyFill="1" applyBorder="1" applyAlignment="1">
      <alignment horizontal="center" vertical="center" wrapText="1"/>
    </xf>
    <xf numFmtId="0" fontId="0" fillId="86" borderId="101" xfId="0" applyFill="1" applyBorder="1" applyAlignment="1">
      <alignment vertical="center" wrapText="1"/>
    </xf>
    <xf numFmtId="0" fontId="0" fillId="33" borderId="101" xfId="0" applyFill="1" applyBorder="1" applyAlignment="1">
      <alignment vertical="center" wrapText="1"/>
    </xf>
    <xf numFmtId="0" fontId="0" fillId="0" borderId="105" xfId="0" applyBorder="1" applyAlignment="1">
      <alignment horizontal="justify" vertical="center" wrapText="1"/>
    </xf>
    <xf numFmtId="0" fontId="0" fillId="0" borderId="98" xfId="0" applyBorder="1" applyAlignment="1">
      <alignment horizontal="justify" vertical="center" wrapText="1"/>
    </xf>
    <xf numFmtId="0" fontId="0" fillId="0" borderId="116" xfId="0" applyBorder="1" applyAlignment="1">
      <alignment horizontal="justify" vertical="center" wrapText="1"/>
    </xf>
    <xf numFmtId="0" fontId="0" fillId="0" borderId="98" xfId="0" applyBorder="1" applyAlignment="1">
      <alignment horizontal="center"/>
    </xf>
    <xf numFmtId="0" fontId="0" fillId="0" borderId="98" xfId="0" applyBorder="1"/>
    <xf numFmtId="0" fontId="0" fillId="0" borderId="99" xfId="0" applyBorder="1" applyAlignment="1">
      <alignment horizontal="center"/>
    </xf>
    <xf numFmtId="0" fontId="0" fillId="33" borderId="99" xfId="0" applyFill="1" applyBorder="1" applyAlignment="1">
      <alignment vertical="center" wrapText="1"/>
    </xf>
    <xf numFmtId="0" fontId="1" fillId="39" borderId="99" xfId="0" applyFont="1" applyFill="1" applyBorder="1" applyAlignment="1">
      <alignment horizontal="center" vertical="center" wrapText="1"/>
    </xf>
    <xf numFmtId="0" fontId="1" fillId="40" borderId="99" xfId="0" applyFont="1" applyFill="1" applyBorder="1" applyAlignment="1">
      <alignment horizontal="center" vertical="center" wrapText="1"/>
    </xf>
    <xf numFmtId="0" fontId="1" fillId="41" borderId="99" xfId="0" applyFont="1" applyFill="1" applyBorder="1" applyAlignment="1">
      <alignment horizontal="center" vertical="center" wrapText="1"/>
    </xf>
    <xf numFmtId="0" fontId="0" fillId="33" borderId="100" xfId="0" applyFill="1" applyBorder="1" applyAlignment="1">
      <alignment horizontal="center" vertical="center"/>
    </xf>
    <xf numFmtId="0" fontId="0" fillId="33" borderId="104" xfId="0" applyFill="1" applyBorder="1" applyAlignment="1">
      <alignment horizontal="center" vertical="center"/>
    </xf>
    <xf numFmtId="0" fontId="62" fillId="39" borderId="99" xfId="0" applyFont="1" applyFill="1" applyBorder="1" applyAlignment="1">
      <alignment horizontal="justify" vertical="center" wrapText="1"/>
    </xf>
    <xf numFmtId="0" fontId="62" fillId="40" borderId="99" xfId="0" applyFont="1" applyFill="1" applyBorder="1" applyAlignment="1">
      <alignment horizontal="justify" vertical="center" wrapText="1"/>
    </xf>
    <xf numFmtId="0" fontId="62" fillId="41" borderId="99" xfId="0" applyFont="1" applyFill="1" applyBorder="1" applyAlignment="1">
      <alignment horizontal="justify" vertical="center" wrapText="1"/>
    </xf>
    <xf numFmtId="0" fontId="0" fillId="33" borderId="105" xfId="0" applyFill="1" applyBorder="1" applyAlignment="1">
      <alignment horizontal="center" vertical="center"/>
    </xf>
    <xf numFmtId="0" fontId="0" fillId="33" borderId="107" xfId="0" applyFill="1" applyBorder="1" applyAlignment="1">
      <alignment horizontal="center" vertical="center"/>
    </xf>
    <xf numFmtId="0" fontId="0" fillId="39" borderId="99" xfId="0" applyFill="1" applyBorder="1" applyAlignment="1">
      <alignment horizontal="justify" vertical="center" wrapText="1"/>
    </xf>
    <xf numFmtId="0" fontId="1" fillId="34" borderId="1" xfId="0" applyFont="1" applyFill="1" applyBorder="1" applyAlignment="1">
      <alignment horizontal="left" vertical="center" wrapText="1"/>
    </xf>
    <xf numFmtId="0" fontId="1" fillId="34" borderId="3" xfId="0" applyFont="1" applyFill="1" applyBorder="1" applyAlignment="1">
      <alignment horizontal="left" vertical="center" wrapText="1"/>
    </xf>
    <xf numFmtId="0" fontId="1" fillId="34" borderId="108" xfId="0" applyFont="1" applyFill="1" applyBorder="1" applyAlignment="1">
      <alignment horizontal="left" vertical="center" wrapText="1"/>
    </xf>
    <xf numFmtId="0" fontId="1" fillId="34" borderId="123" xfId="0" applyFont="1" applyFill="1" applyBorder="1" applyAlignment="1">
      <alignment horizontal="left" vertical="center" wrapText="1"/>
    </xf>
    <xf numFmtId="0" fontId="83" fillId="34" borderId="1" xfId="0" applyFont="1" applyFill="1" applyBorder="1" applyAlignment="1">
      <alignment horizontal="center" vertical="center" wrapText="1"/>
    </xf>
    <xf numFmtId="0" fontId="83" fillId="34" borderId="3" xfId="0" applyFont="1" applyFill="1" applyBorder="1" applyAlignment="1">
      <alignment horizontal="center" vertical="center" wrapText="1"/>
    </xf>
    <xf numFmtId="0" fontId="1" fillId="33" borderId="0" xfId="0" applyFont="1" applyFill="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0" fillId="0" borderId="102" xfId="0" applyBorder="1" applyAlignment="1">
      <alignment horizontal="center"/>
    </xf>
    <xf numFmtId="0" fontId="0" fillId="0" borderId="118" xfId="0" applyBorder="1" applyAlignment="1">
      <alignment horizontal="center"/>
    </xf>
    <xf numFmtId="0" fontId="0" fillId="0" borderId="59" xfId="0" applyBorder="1" applyAlignment="1">
      <alignment horizontal="center"/>
    </xf>
    <xf numFmtId="0" fontId="1" fillId="33" borderId="0" xfId="0" applyFont="1" applyFill="1" applyAlignment="1">
      <alignment horizontal="center"/>
    </xf>
    <xf numFmtId="0" fontId="1" fillId="34" borderId="23"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0" borderId="101" xfId="0" applyFont="1" applyBorder="1" applyAlignment="1">
      <alignment horizontal="center" vertical="center" wrapText="1"/>
    </xf>
    <xf numFmtId="0" fontId="1" fillId="0" borderId="104" xfId="0" applyFont="1" applyBorder="1" applyAlignment="1">
      <alignment horizontal="center" vertical="center" wrapText="1"/>
    </xf>
    <xf numFmtId="0" fontId="93" fillId="33" borderId="102" xfId="0" applyFont="1" applyFill="1" applyBorder="1" applyAlignment="1">
      <alignment horizontal="center" vertical="center" wrapText="1"/>
    </xf>
    <xf numFmtId="0" fontId="93" fillId="33" borderId="118" xfId="0" applyFont="1" applyFill="1" applyBorder="1" applyAlignment="1">
      <alignment horizontal="center" vertical="center" wrapText="1"/>
    </xf>
    <xf numFmtId="0" fontId="93" fillId="33" borderId="103" xfId="0" applyFont="1" applyFill="1" applyBorder="1" applyAlignment="1">
      <alignment horizontal="center" vertical="center" wrapText="1"/>
    </xf>
    <xf numFmtId="0" fontId="89" fillId="92" borderId="17" xfId="0" applyFont="1" applyFill="1" applyBorder="1" applyAlignment="1">
      <alignment horizontal="center" vertical="center" wrapText="1"/>
    </xf>
    <xf numFmtId="0" fontId="89" fillId="92" borderId="115" xfId="0" applyFont="1" applyFill="1" applyBorder="1" applyAlignment="1">
      <alignment horizontal="center" vertical="center" wrapText="1"/>
    </xf>
    <xf numFmtId="0" fontId="89" fillId="92" borderId="19" xfId="0" applyFont="1" applyFill="1" applyBorder="1" applyAlignment="1">
      <alignment horizontal="center" vertical="center" wrapText="1"/>
    </xf>
    <xf numFmtId="0" fontId="89" fillId="92" borderId="18" xfId="0" applyFont="1" applyFill="1" applyBorder="1" applyAlignment="1">
      <alignment horizontal="center" vertical="center" wrapText="1"/>
    </xf>
    <xf numFmtId="0" fontId="89" fillId="92" borderId="5" xfId="0" applyFont="1" applyFill="1" applyBorder="1" applyAlignment="1">
      <alignment horizontal="center" vertical="center" wrapText="1"/>
    </xf>
    <xf numFmtId="0" fontId="89" fillId="92" borderId="23" xfId="0" applyFont="1" applyFill="1" applyBorder="1" applyAlignment="1">
      <alignment horizontal="center" vertical="center" wrapText="1"/>
    </xf>
    <xf numFmtId="0" fontId="89" fillId="92" borderId="105" xfId="0" applyFont="1" applyFill="1" applyBorder="1" applyAlignment="1">
      <alignment horizontal="center" vertical="center" wrapText="1"/>
    </xf>
    <xf numFmtId="0" fontId="89" fillId="92" borderId="24" xfId="0" applyFont="1" applyFill="1" applyBorder="1" applyAlignment="1">
      <alignment horizontal="center" vertical="center" wrapText="1"/>
    </xf>
    <xf numFmtId="0" fontId="89" fillId="92" borderId="106" xfId="0" applyFont="1" applyFill="1" applyBorder="1" applyAlignment="1">
      <alignment horizontal="center" vertical="center" wrapText="1"/>
    </xf>
    <xf numFmtId="0" fontId="89" fillId="92" borderId="36" xfId="0" applyFont="1" applyFill="1" applyBorder="1" applyAlignment="1">
      <alignment horizontal="center" vertical="center" wrapText="1"/>
    </xf>
    <xf numFmtId="0" fontId="89" fillId="92" borderId="117" xfId="0" applyFont="1" applyFill="1" applyBorder="1" applyAlignment="1">
      <alignment horizontal="center" vertical="center" wrapText="1"/>
    </xf>
    <xf numFmtId="0" fontId="89" fillId="92" borderId="6" xfId="0" applyFont="1" applyFill="1" applyBorder="1" applyAlignment="1">
      <alignment horizontal="center" vertical="center" wrapText="1"/>
    </xf>
    <xf numFmtId="0" fontId="89" fillId="92" borderId="4" xfId="0" applyFont="1" applyFill="1" applyBorder="1" applyAlignment="1">
      <alignment horizontal="center" vertical="center" wrapText="1"/>
    </xf>
    <xf numFmtId="0" fontId="18" fillId="92" borderId="29" xfId="0" applyFont="1" applyFill="1" applyBorder="1" applyAlignment="1">
      <alignment horizontal="center" vertical="center" wrapText="1"/>
    </xf>
    <xf numFmtId="0" fontId="18" fillId="92" borderId="28" xfId="0" applyFont="1" applyFill="1" applyBorder="1" applyAlignment="1">
      <alignment horizontal="center" vertical="center" wrapText="1"/>
    </xf>
    <xf numFmtId="0" fontId="18" fillId="92" borderId="31" xfId="0" applyFont="1" applyFill="1" applyBorder="1" applyAlignment="1">
      <alignment horizontal="center" vertical="center" wrapText="1"/>
    </xf>
    <xf numFmtId="0" fontId="88" fillId="92" borderId="98" xfId="0" applyFont="1" applyFill="1" applyBorder="1" applyAlignment="1">
      <alignment horizontal="center" vertical="center" wrapText="1"/>
    </xf>
    <xf numFmtId="0" fontId="88" fillId="92" borderId="99" xfId="0" applyFont="1" applyFill="1" applyBorder="1" applyAlignment="1">
      <alignment horizontal="center" vertical="center" wrapText="1"/>
    </xf>
    <xf numFmtId="0" fontId="88" fillId="92" borderId="1" xfId="0" applyFont="1" applyFill="1" applyBorder="1" applyAlignment="1">
      <alignment horizontal="center" vertical="center" wrapText="1"/>
    </xf>
    <xf numFmtId="0" fontId="88" fillId="92" borderId="2" xfId="0" applyFont="1" applyFill="1" applyBorder="1" applyAlignment="1">
      <alignment horizontal="center" vertical="center" wrapText="1"/>
    </xf>
    <xf numFmtId="0" fontId="88" fillId="92" borderId="3" xfId="0" applyFont="1" applyFill="1" applyBorder="1" applyAlignment="1">
      <alignment horizontal="center" vertical="center" wrapText="1"/>
    </xf>
    <xf numFmtId="0" fontId="18" fillId="92" borderId="0" xfId="0" applyFont="1" applyFill="1" applyAlignment="1">
      <alignment horizontal="center" vertical="center" wrapText="1"/>
    </xf>
    <xf numFmtId="0" fontId="19" fillId="92" borderId="0" xfId="0" applyFont="1" applyFill="1" applyAlignment="1">
      <alignment horizontal="center" vertical="center" wrapText="1"/>
    </xf>
    <xf numFmtId="0" fontId="89" fillId="92" borderId="33" xfId="0" applyFont="1" applyFill="1" applyBorder="1" applyAlignment="1">
      <alignment horizontal="center" vertical="center" wrapText="1"/>
    </xf>
    <xf numFmtId="0" fontId="89" fillId="92" borderId="116" xfId="0" applyFont="1" applyFill="1" applyBorder="1" applyAlignment="1">
      <alignment horizontal="center" vertical="center" wrapText="1"/>
    </xf>
    <xf numFmtId="0" fontId="90" fillId="92" borderId="24" xfId="0" applyFont="1" applyFill="1" applyBorder="1" applyAlignment="1">
      <alignment horizontal="center" vertical="center" wrapText="1"/>
    </xf>
    <xf numFmtId="0" fontId="90" fillId="92" borderId="25" xfId="0" applyFont="1" applyFill="1" applyBorder="1" applyAlignment="1">
      <alignment horizontal="center" vertical="center" wrapText="1"/>
    </xf>
    <xf numFmtId="0" fontId="0" fillId="35" borderId="108" xfId="0" applyFill="1" applyBorder="1" applyAlignment="1">
      <alignment horizontal="center"/>
    </xf>
    <xf numFmtId="0" fontId="0" fillId="35" borderId="109" xfId="0" applyFill="1" applyBorder="1" applyAlignment="1">
      <alignment horizontal="center"/>
    </xf>
    <xf numFmtId="0" fontId="0" fillId="35" borderId="34" xfId="0" applyFill="1" applyBorder="1" applyAlignment="1">
      <alignment horizontal="center"/>
    </xf>
    <xf numFmtId="0" fontId="80" fillId="36" borderId="24" xfId="0" applyFont="1" applyFill="1" applyBorder="1" applyAlignment="1">
      <alignment horizontal="center"/>
    </xf>
    <xf numFmtId="0" fontId="80" fillId="36" borderId="30" xfId="0" applyFont="1" applyFill="1" applyBorder="1" applyAlignment="1">
      <alignment horizontal="center"/>
    </xf>
    <xf numFmtId="0" fontId="0" fillId="38" borderId="110" xfId="0" applyFill="1" applyBorder="1" applyAlignment="1">
      <alignment horizontal="center"/>
    </xf>
    <xf numFmtId="0" fontId="0" fillId="38" borderId="111" xfId="0" applyFill="1" applyBorder="1" applyAlignment="1">
      <alignment horizontal="center"/>
    </xf>
    <xf numFmtId="0" fontId="0" fillId="38" borderId="112" xfId="0" applyFill="1" applyBorder="1" applyAlignment="1">
      <alignment horizontal="center"/>
    </xf>
    <xf numFmtId="0" fontId="0" fillId="37" borderId="113" xfId="0" applyFill="1" applyBorder="1" applyAlignment="1">
      <alignment horizontal="center" vertical="center"/>
    </xf>
    <xf numFmtId="0" fontId="0" fillId="37" borderId="111" xfId="0" applyFill="1" applyBorder="1" applyAlignment="1">
      <alignment horizontal="center" vertical="center"/>
    </xf>
    <xf numFmtId="0" fontId="0" fillId="37" borderId="114" xfId="0" applyFill="1" applyBorder="1" applyAlignment="1">
      <alignment horizontal="center" vertical="center"/>
    </xf>
    <xf numFmtId="0" fontId="0" fillId="38" borderId="1" xfId="0" applyFill="1" applyBorder="1" applyAlignment="1">
      <alignment horizontal="center"/>
    </xf>
    <xf numFmtId="0" fontId="0" fillId="38" borderId="2" xfId="0" applyFill="1" applyBorder="1" applyAlignment="1">
      <alignment horizontal="center"/>
    </xf>
    <xf numFmtId="0" fontId="0" fillId="38" borderId="3" xfId="0" applyFill="1" applyBorder="1" applyAlignment="1">
      <alignment horizontal="center"/>
    </xf>
    <xf numFmtId="0" fontId="62" fillId="33" borderId="102" xfId="0" applyFont="1" applyFill="1" applyBorder="1" applyAlignment="1">
      <alignment horizontal="center" vertical="center" wrapText="1"/>
    </xf>
    <xf numFmtId="0" fontId="62" fillId="33" borderId="118" xfId="0" applyFont="1" applyFill="1" applyBorder="1" applyAlignment="1">
      <alignment horizontal="center" vertical="center" wrapText="1"/>
    </xf>
    <xf numFmtId="0" fontId="62" fillId="33" borderId="103" xfId="0" applyFont="1" applyFill="1" applyBorder="1" applyAlignment="1">
      <alignment horizontal="center" vertical="center" wrapText="1"/>
    </xf>
    <xf numFmtId="0" fontId="83" fillId="34" borderId="17" xfId="0" applyFont="1" applyFill="1" applyBorder="1" applyAlignment="1">
      <alignment horizontal="center" vertical="center" wrapText="1"/>
    </xf>
    <xf numFmtId="0" fontId="83" fillId="34" borderId="19" xfId="0" applyFont="1" applyFill="1" applyBorder="1" applyAlignment="1">
      <alignment horizontal="center" vertical="center" wrapText="1"/>
    </xf>
    <xf numFmtId="0" fontId="83" fillId="34" borderId="18" xfId="0" applyFont="1" applyFill="1" applyBorder="1" applyAlignment="1">
      <alignment horizontal="center" vertical="center" wrapText="1"/>
    </xf>
    <xf numFmtId="0" fontId="83" fillId="34" borderId="37" xfId="0" applyFont="1" applyFill="1" applyBorder="1" applyAlignment="1">
      <alignment horizontal="center" vertical="center" wrapText="1"/>
    </xf>
    <xf numFmtId="0" fontId="83" fillId="34" borderId="0" xfId="0" applyFont="1" applyFill="1" applyAlignment="1">
      <alignment horizontal="center" vertical="center" wrapText="1"/>
    </xf>
    <xf numFmtId="0" fontId="83" fillId="34" borderId="5" xfId="0" applyFont="1" applyFill="1" applyBorder="1" applyAlignment="1">
      <alignment horizontal="center" vertical="center" wrapText="1"/>
    </xf>
    <xf numFmtId="0" fontId="83" fillId="34" borderId="115" xfId="0" applyFont="1" applyFill="1" applyBorder="1" applyAlignment="1">
      <alignment horizontal="center" vertical="center" wrapText="1"/>
    </xf>
    <xf numFmtId="0" fontId="83" fillId="34" borderId="98" xfId="0" applyFont="1" applyFill="1" applyBorder="1" applyAlignment="1">
      <alignment horizontal="center" vertical="center" wrapText="1"/>
    </xf>
    <xf numFmtId="0" fontId="83" fillId="34" borderId="99" xfId="0" applyFont="1" applyFill="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0" fillId="33" borderId="0" xfId="0" applyFill="1" applyAlignment="1">
      <alignment horizontal="center" vertical="top"/>
    </xf>
    <xf numFmtId="0" fontId="0" fillId="0" borderId="101" xfId="0" applyBorder="1" applyAlignment="1">
      <alignment horizontal="center"/>
    </xf>
    <xf numFmtId="0" fontId="0" fillId="0" borderId="104" xfId="0" applyBorder="1" applyAlignment="1">
      <alignment horizontal="center"/>
    </xf>
    <xf numFmtId="0" fontId="0" fillId="33" borderId="0" xfId="0" applyFill="1" applyAlignment="1">
      <alignment horizontal="center"/>
    </xf>
    <xf numFmtId="0" fontId="0" fillId="0" borderId="106" xfId="0" applyBorder="1" applyAlignment="1">
      <alignment horizontal="center"/>
    </xf>
    <xf numFmtId="0" fontId="0" fillId="0" borderId="107" xfId="0" applyBorder="1" applyAlignment="1">
      <alignment horizontal="center"/>
    </xf>
    <xf numFmtId="0" fontId="0" fillId="33" borderId="37" xfId="0" applyFill="1" applyBorder="1" applyAlignment="1">
      <alignment vertical="center" wrapText="1"/>
    </xf>
    <xf numFmtId="0" fontId="0" fillId="33" borderId="0" xfId="0" applyFill="1" applyAlignment="1">
      <alignment vertical="center" wrapText="1"/>
    </xf>
    <xf numFmtId="0" fontId="1" fillId="33" borderId="1" xfId="0" applyFont="1" applyFill="1" applyBorder="1" applyAlignment="1">
      <alignment horizontal="center" vertical="center" wrapText="1"/>
    </xf>
    <xf numFmtId="0" fontId="1" fillId="33" borderId="2" xfId="0" applyFont="1" applyFill="1" applyBorder="1" applyAlignment="1">
      <alignment horizontal="center" vertical="center" wrapText="1"/>
    </xf>
    <xf numFmtId="0" fontId="1" fillId="33" borderId="3" xfId="0" applyFont="1" applyFill="1" applyBorder="1" applyAlignment="1">
      <alignment horizontal="center" vertical="center" wrapText="1"/>
    </xf>
    <xf numFmtId="0" fontId="1" fillId="33" borderId="5" xfId="0" applyFont="1" applyFill="1" applyBorder="1" applyAlignment="1">
      <alignment horizontal="center" vertical="center" textRotation="90" wrapText="1"/>
    </xf>
    <xf numFmtId="0" fontId="1" fillId="33" borderId="99" xfId="0" applyFont="1" applyFill="1" applyBorder="1" applyAlignment="1">
      <alignment horizontal="center" vertical="center" textRotation="90" wrapText="1"/>
    </xf>
    <xf numFmtId="0" fontId="1" fillId="33" borderId="1" xfId="0" applyFont="1" applyFill="1" applyBorder="1" applyAlignment="1">
      <alignment horizontal="right" vertical="center" wrapText="1"/>
    </xf>
    <xf numFmtId="0" fontId="1" fillId="33" borderId="2" xfId="0" applyFont="1" applyFill="1" applyBorder="1" applyAlignment="1">
      <alignment horizontal="right" vertical="center" wrapText="1"/>
    </xf>
    <xf numFmtId="0" fontId="1" fillId="33" borderId="6" xfId="0" applyFont="1" applyFill="1" applyBorder="1" applyAlignment="1">
      <alignment horizontal="center" vertical="center" textRotation="90" wrapText="1"/>
    </xf>
    <xf numFmtId="0" fontId="1" fillId="33" borderId="42" xfId="0" applyFont="1" applyFill="1" applyBorder="1" applyAlignment="1">
      <alignment horizontal="center" vertical="center" textRotation="90" wrapText="1"/>
    </xf>
    <xf numFmtId="0" fontId="1" fillId="33" borderId="4" xfId="0" applyFont="1" applyFill="1" applyBorder="1" applyAlignment="1">
      <alignment horizontal="center" vertical="center" textRotation="90" wrapText="1"/>
    </xf>
    <xf numFmtId="0" fontId="1" fillId="73" borderId="1" xfId="0" applyFont="1" applyFill="1" applyBorder="1" applyAlignment="1">
      <alignment horizontal="center" vertical="center" wrapText="1"/>
    </xf>
    <xf numFmtId="0" fontId="1" fillId="73" borderId="3" xfId="0" applyFont="1" applyFill="1" applyBorder="1" applyAlignment="1">
      <alignment horizontal="center" vertical="center" wrapText="1"/>
    </xf>
    <xf numFmtId="0" fontId="1" fillId="39" borderId="1" xfId="0" applyFont="1" applyFill="1" applyBorder="1" applyAlignment="1">
      <alignment horizontal="center" vertical="center" wrapText="1"/>
    </xf>
    <xf numFmtId="0" fontId="1" fillId="39" borderId="3" xfId="0" applyFont="1" applyFill="1" applyBorder="1" applyAlignment="1">
      <alignment horizontal="center" vertical="center" wrapText="1"/>
    </xf>
    <xf numFmtId="0" fontId="1" fillId="40" borderId="1" xfId="0" applyFont="1" applyFill="1" applyBorder="1" applyAlignment="1">
      <alignment horizontal="center" vertical="center" wrapText="1"/>
    </xf>
    <xf numFmtId="0" fontId="1" fillId="40" borderId="3" xfId="0" applyFont="1" applyFill="1" applyBorder="1" applyAlignment="1">
      <alignment horizontal="center" vertical="center" wrapText="1"/>
    </xf>
    <xf numFmtId="0" fontId="1" fillId="41" borderId="1" xfId="0" applyFont="1" applyFill="1" applyBorder="1" applyAlignment="1">
      <alignment horizontal="center" vertical="center" wrapText="1"/>
    </xf>
    <xf numFmtId="0" fontId="1" fillId="41" borderId="3" xfId="0" applyFont="1" applyFill="1" applyBorder="1" applyAlignment="1">
      <alignment horizontal="center" vertical="center" wrapText="1"/>
    </xf>
    <xf numFmtId="0" fontId="1" fillId="0" borderId="98" xfId="0" applyFont="1" applyBorder="1" applyAlignment="1">
      <alignment horizontal="center" vertical="center"/>
    </xf>
  </cellXfs>
  <cellStyles count="1098">
    <cellStyle name=" " xfId="42"/>
    <cellStyle name="  2" xfId="43"/>
    <cellStyle name="  2 2" xfId="44"/>
    <cellStyle name="  3" xfId="45"/>
    <cellStyle name="  3 2" xfId="46"/>
    <cellStyle name="  4" xfId="47"/>
    <cellStyle name="  4 2" xfId="48"/>
    <cellStyle name="  5" xfId="49"/>
    <cellStyle name="  6" xfId="50"/>
    <cellStyle name="_2009 Budget - FINAL" xfId="51"/>
    <cellStyle name="_accounts" xfId="52"/>
    <cellStyle name="_Book1" xfId="53"/>
    <cellStyle name="_Cactus hedge Effectivess and Reporting Model  20080331" xfId="54"/>
    <cellStyle name="_Mill forecast for care &amp; maint Jan 09" xfId="55"/>
    <cellStyle name="_OH forecast for care &amp; maint Jan 09" xfId="56"/>
    <cellStyle name="_Production Budget FY09 shortfall" xfId="57"/>
    <cellStyle name="20% - Accent1 2" xfId="58"/>
    <cellStyle name="20% - Accent1 2 2" xfId="59"/>
    <cellStyle name="20% - Accent2 2" xfId="60"/>
    <cellStyle name="20% - Accent2 2 2" xfId="61"/>
    <cellStyle name="20% - Accent3 2" xfId="62"/>
    <cellStyle name="20% - Accent3 2 2" xfId="63"/>
    <cellStyle name="20% - Accent4 2" xfId="64"/>
    <cellStyle name="20% - Accent4 2 2" xfId="65"/>
    <cellStyle name="20% - Accent5 2" xfId="66"/>
    <cellStyle name="20% - Accent5 2 2" xfId="67"/>
    <cellStyle name="20% - Accent6 2" xfId="68"/>
    <cellStyle name="20% - Accent6 2 2" xfId="69"/>
    <cellStyle name="20% - Énfasis1" xfId="18" builtinId="30" customBuiltin="1"/>
    <cellStyle name="20% - Énfasis1 2" xfId="70"/>
    <cellStyle name="20% - Énfasis1 2 2" xfId="71"/>
    <cellStyle name="20% - Énfasis1 3" xfId="72"/>
    <cellStyle name="20% - Énfasis1 3 2" xfId="73"/>
    <cellStyle name="20% - Énfasis1 4" xfId="74"/>
    <cellStyle name="20% - Énfasis1 5" xfId="75"/>
    <cellStyle name="20% - Énfasis2" xfId="22" builtinId="34" customBuiltin="1"/>
    <cellStyle name="20% - Énfasis2 2" xfId="76"/>
    <cellStyle name="20% - Énfasis2 2 2" xfId="77"/>
    <cellStyle name="20% - Énfasis2 3" xfId="78"/>
    <cellStyle name="20% - Énfasis2 3 2" xfId="79"/>
    <cellStyle name="20% - Énfasis2 4" xfId="80"/>
    <cellStyle name="20% - Énfasis2 5" xfId="81"/>
    <cellStyle name="20% - Énfasis3" xfId="26" builtinId="38" customBuiltin="1"/>
    <cellStyle name="20% - Énfasis3 2" xfId="82"/>
    <cellStyle name="20% - Énfasis3 2 2" xfId="83"/>
    <cellStyle name="20% - Énfasis3 3" xfId="84"/>
    <cellStyle name="20% - Énfasis3 3 2" xfId="85"/>
    <cellStyle name="20% - Énfasis3 4" xfId="86"/>
    <cellStyle name="20% - Énfasis3 5" xfId="87"/>
    <cellStyle name="20% - Énfasis4" xfId="30" builtinId="42" customBuiltin="1"/>
    <cellStyle name="20% - Énfasis4 2" xfId="88"/>
    <cellStyle name="20% - Énfasis4 2 2" xfId="89"/>
    <cellStyle name="20% - Énfasis4 3" xfId="90"/>
    <cellStyle name="20% - Énfasis4 3 2" xfId="91"/>
    <cellStyle name="20% - Énfasis4 4" xfId="92"/>
    <cellStyle name="20% - Énfasis4 5" xfId="93"/>
    <cellStyle name="20% - Énfasis5" xfId="34" builtinId="46" customBuiltin="1"/>
    <cellStyle name="20% - Énfasis5 2" xfId="94"/>
    <cellStyle name="20% - Énfasis5 2 2" xfId="95"/>
    <cellStyle name="20% - Énfasis5 3" xfId="96"/>
    <cellStyle name="20% - Énfasis5 3 2" xfId="97"/>
    <cellStyle name="20% - Énfasis5 4" xfId="98"/>
    <cellStyle name="20% - Énfasis5 5" xfId="99"/>
    <cellStyle name="20% - Énfasis6" xfId="38" builtinId="50" customBuiltin="1"/>
    <cellStyle name="20% - Énfasis6 2" xfId="100"/>
    <cellStyle name="20% - Énfasis6 2 2" xfId="101"/>
    <cellStyle name="20% - Énfasis6 3" xfId="102"/>
    <cellStyle name="20% - Énfasis6 3 2" xfId="103"/>
    <cellStyle name="20% - Énfasis6 4" xfId="104"/>
    <cellStyle name="20% - Énfasis6 5" xfId="105"/>
    <cellStyle name="40% - Accent1 2" xfId="106"/>
    <cellStyle name="40% - Accent1 2 2" xfId="107"/>
    <cellStyle name="40% - Accent2 2" xfId="108"/>
    <cellStyle name="40% - Accent2 2 2" xfId="109"/>
    <cellStyle name="40% - Accent3 2" xfId="110"/>
    <cellStyle name="40% - Accent3 2 2" xfId="111"/>
    <cellStyle name="40% - Accent4 2" xfId="112"/>
    <cellStyle name="40% - Accent4 2 2" xfId="113"/>
    <cellStyle name="40% - Accent5 2" xfId="114"/>
    <cellStyle name="40% - Accent5 2 2" xfId="115"/>
    <cellStyle name="40% - Accent6 2" xfId="116"/>
    <cellStyle name="40% - Accent6 2 2" xfId="117"/>
    <cellStyle name="40% - Énfasis1" xfId="19" builtinId="31" customBuiltin="1"/>
    <cellStyle name="40% - Énfasis1 2" xfId="118"/>
    <cellStyle name="40% - Énfasis1 2 2" xfId="119"/>
    <cellStyle name="40% - Énfasis1 3" xfId="120"/>
    <cellStyle name="40% - Énfasis1 3 2" xfId="121"/>
    <cellStyle name="40% - Énfasis1 4" xfId="122"/>
    <cellStyle name="40% - Énfasis1 5" xfId="123"/>
    <cellStyle name="40% - Énfasis2" xfId="23" builtinId="35" customBuiltin="1"/>
    <cellStyle name="40% - Énfasis2 2" xfId="124"/>
    <cellStyle name="40% - Énfasis2 2 2" xfId="125"/>
    <cellStyle name="40% - Énfasis2 3" xfId="126"/>
    <cellStyle name="40% - Énfasis2 3 2" xfId="127"/>
    <cellStyle name="40% - Énfasis2 4" xfId="128"/>
    <cellStyle name="40% - Énfasis2 5" xfId="129"/>
    <cellStyle name="40% - Énfasis3" xfId="27" builtinId="39" customBuiltin="1"/>
    <cellStyle name="40% - Énfasis3 2" xfId="130"/>
    <cellStyle name="40% - Énfasis3 2 2" xfId="131"/>
    <cellStyle name="40% - Énfasis3 3" xfId="132"/>
    <cellStyle name="40% - Énfasis3 3 2" xfId="133"/>
    <cellStyle name="40% - Énfasis3 4" xfId="134"/>
    <cellStyle name="40% - Énfasis3 5" xfId="135"/>
    <cellStyle name="40% - Énfasis4" xfId="31" builtinId="43" customBuiltin="1"/>
    <cellStyle name="40% - Énfasis4 2" xfId="136"/>
    <cellStyle name="40% - Énfasis4 2 2" xfId="137"/>
    <cellStyle name="40% - Énfasis4 3" xfId="138"/>
    <cellStyle name="40% - Énfasis4 3 2" xfId="139"/>
    <cellStyle name="40% - Énfasis4 4" xfId="140"/>
    <cellStyle name="40% - Énfasis4 5" xfId="141"/>
    <cellStyle name="40% - Énfasis5" xfId="35" builtinId="47" customBuiltin="1"/>
    <cellStyle name="40% - Énfasis5 2" xfId="142"/>
    <cellStyle name="40% - Énfasis5 2 2" xfId="143"/>
    <cellStyle name="40% - Énfasis5 3" xfId="144"/>
    <cellStyle name="40% - Énfasis5 3 2" xfId="145"/>
    <cellStyle name="40% - Énfasis5 4" xfId="146"/>
    <cellStyle name="40% - Énfasis5 5" xfId="147"/>
    <cellStyle name="40% - Énfasis6" xfId="39" builtinId="51" customBuiltin="1"/>
    <cellStyle name="40% - Énfasis6 2" xfId="148"/>
    <cellStyle name="40% - Énfasis6 2 2" xfId="149"/>
    <cellStyle name="40% - Énfasis6 3" xfId="150"/>
    <cellStyle name="40% - Énfasis6 3 2" xfId="151"/>
    <cellStyle name="40% - Énfasis6 4" xfId="152"/>
    <cellStyle name="40% - Énfasis6 5" xfId="153"/>
    <cellStyle name="60% - Accent1 2" xfId="154"/>
    <cellStyle name="60% - Accent2 2" xfId="155"/>
    <cellStyle name="60% - Accent3 2" xfId="156"/>
    <cellStyle name="60% - Accent4 2" xfId="157"/>
    <cellStyle name="60% - Accent5 2" xfId="158"/>
    <cellStyle name="60% - Accent6 2" xfId="159"/>
    <cellStyle name="60% - Énfasis1" xfId="20" builtinId="32" customBuiltin="1"/>
    <cellStyle name="60% - Énfasis1 2" xfId="160"/>
    <cellStyle name="60% - Énfasis1 3" xfId="161"/>
    <cellStyle name="60% - Énfasis1 4" xfId="162"/>
    <cellStyle name="60% - Énfasis2" xfId="24" builtinId="36" customBuiltin="1"/>
    <cellStyle name="60% - Énfasis2 2" xfId="163"/>
    <cellStyle name="60% - Énfasis2 3" xfId="164"/>
    <cellStyle name="60% - Énfasis2 4" xfId="165"/>
    <cellStyle name="60% - Énfasis3" xfId="28" builtinId="40" customBuiltin="1"/>
    <cellStyle name="60% - Énfasis3 2" xfId="166"/>
    <cellStyle name="60% - Énfasis3 3" xfId="167"/>
    <cellStyle name="60% - Énfasis3 4" xfId="168"/>
    <cellStyle name="60% - Énfasis4" xfId="32" builtinId="44" customBuiltin="1"/>
    <cellStyle name="60% - Énfasis4 2" xfId="169"/>
    <cellStyle name="60% - Énfasis4 3" xfId="170"/>
    <cellStyle name="60% - Énfasis4 4" xfId="171"/>
    <cellStyle name="60% - Énfasis5" xfId="36" builtinId="48" customBuiltin="1"/>
    <cellStyle name="60% - Énfasis5 2" xfId="172"/>
    <cellStyle name="60% - Énfasis5 3" xfId="173"/>
    <cellStyle name="60% - Énfasis5 4" xfId="174"/>
    <cellStyle name="60% - Énfasis6" xfId="40" builtinId="52" customBuiltin="1"/>
    <cellStyle name="60% - Énfasis6 2" xfId="175"/>
    <cellStyle name="60% - Énfasis6 3" xfId="176"/>
    <cellStyle name="60% - Énfasis6 4" xfId="177"/>
    <cellStyle name="Accent1 2" xfId="178"/>
    <cellStyle name="Accent2 2" xfId="179"/>
    <cellStyle name="Accent3 2" xfId="180"/>
    <cellStyle name="Accent4 2" xfId="181"/>
    <cellStyle name="Accent5 2" xfId="182"/>
    <cellStyle name="Accent6 2" xfId="183"/>
    <cellStyle name="Account Heading" xfId="184"/>
    <cellStyle name="B" xfId="185"/>
    <cellStyle name="Bad 2" xfId="186"/>
    <cellStyle name="BB" xfId="187"/>
    <cellStyle name="BB 2" xfId="188"/>
    <cellStyle name="BB 3" xfId="189"/>
    <cellStyle name="BE Pickup Link" xfId="190"/>
    <cellStyle name="Bl" xfId="191"/>
    <cellStyle name="Black" xfId="192"/>
    <cellStyle name="Black 2" xfId="193"/>
    <cellStyle name="Black 3" xfId="194"/>
    <cellStyle name="Blue" xfId="195"/>
    <cellStyle name="Blue 2" xfId="196"/>
    <cellStyle name="Blue 3" xfId="197"/>
    <cellStyle name="Body_$Numeric" xfId="198"/>
    <cellStyle name="Book Link" xfId="199"/>
    <cellStyle name="Buena" xfId="5" builtinId="26" customBuiltin="1"/>
    <cellStyle name="Buena 2" xfId="200"/>
    <cellStyle name="Buena 3" xfId="201"/>
    <cellStyle name="Buena 4" xfId="202"/>
    <cellStyle name="Calculation 2" xfId="203"/>
    <cellStyle name="Calculation 2 2" xfId="204"/>
    <cellStyle name="Calculation 2 3" xfId="205"/>
    <cellStyle name="Cálculo" xfId="10" builtinId="22" customBuiltin="1"/>
    <cellStyle name="Cálculo 2" xfId="206"/>
    <cellStyle name="Cálculo 2 2" xfId="207"/>
    <cellStyle name="Cálculo 2 3" xfId="208"/>
    <cellStyle name="Cálculo 3" xfId="209"/>
    <cellStyle name="Cálculo 3 2" xfId="210"/>
    <cellStyle name="Cálculo 3 3" xfId="211"/>
    <cellStyle name="Cálculo 4" xfId="212"/>
    <cellStyle name="Cálculo 4 2" xfId="213"/>
    <cellStyle name="Cálculo 4 3" xfId="214"/>
    <cellStyle name="Celda de comprobación" xfId="12" builtinId="23" customBuiltin="1"/>
    <cellStyle name="Celda de comprobación 2" xfId="215"/>
    <cellStyle name="Celda de comprobación 3" xfId="216"/>
    <cellStyle name="Celda de comprobación 4" xfId="217"/>
    <cellStyle name="Celda vinculada" xfId="11" builtinId="24" customBuiltin="1"/>
    <cellStyle name="Celda vinculada 2" xfId="218"/>
    <cellStyle name="Celda vinculada 3" xfId="219"/>
    <cellStyle name="Celda vinculada 4" xfId="220"/>
    <cellStyle name="Check Cell 2" xfId="221"/>
    <cellStyle name="Col head light" xfId="222"/>
    <cellStyle name="Comet" xfId="223"/>
    <cellStyle name="Comma 0" xfId="224"/>
    <cellStyle name="Comma 0 2" xfId="225"/>
    <cellStyle name="Comma 0 3" xfId="226"/>
    <cellStyle name="Comma 1" xfId="227"/>
    <cellStyle name="Comma 1 2" xfId="228"/>
    <cellStyle name="Comma 1 3" xfId="229"/>
    <cellStyle name="Comma 10" xfId="230"/>
    <cellStyle name="Comma 11" xfId="231"/>
    <cellStyle name="Comma 11 2" xfId="232"/>
    <cellStyle name="Comma 12" xfId="233"/>
    <cellStyle name="Comma 2" xfId="234"/>
    <cellStyle name="Comma 2 2" xfId="235"/>
    <cellStyle name="Comma 2 3" xfId="236"/>
    <cellStyle name="Comma 2 4" xfId="237"/>
    <cellStyle name="Comma 2 5" xfId="238"/>
    <cellStyle name="Comma 2 6" xfId="239"/>
    <cellStyle name="Comma 2_Bowties_02_Process_ENG" xfId="240"/>
    <cellStyle name="Comma 3" xfId="241"/>
    <cellStyle name="Comma 3 2" xfId="242"/>
    <cellStyle name="Comma 3 2 2" xfId="243"/>
    <cellStyle name="Comma 3 3" xfId="244"/>
    <cellStyle name="Comma 3 4" xfId="245"/>
    <cellStyle name="Comma 3 5" xfId="246"/>
    <cellStyle name="Comma 3 6" xfId="247"/>
    <cellStyle name="Comma 3 6 2" xfId="248"/>
    <cellStyle name="Comma 3 7" xfId="249"/>
    <cellStyle name="Comma 4" xfId="250"/>
    <cellStyle name="Comma 4 2" xfId="251"/>
    <cellStyle name="Comma 4 2 2" xfId="252"/>
    <cellStyle name="Comma 4 3" xfId="253"/>
    <cellStyle name="Comma 5" xfId="254"/>
    <cellStyle name="Comma 5 2" xfId="255"/>
    <cellStyle name="Comma 5 2 2" xfId="256"/>
    <cellStyle name="Comma 5 3" xfId="257"/>
    <cellStyle name="Comma 5 3 2" xfId="258"/>
    <cellStyle name="Comma 5 4" xfId="259"/>
    <cellStyle name="Comma 5 5" xfId="260"/>
    <cellStyle name="Comma 6" xfId="261"/>
    <cellStyle name="Comma 6 2" xfId="262"/>
    <cellStyle name="Comma 6 3" xfId="263"/>
    <cellStyle name="Comma 6 3 2" xfId="264"/>
    <cellStyle name="Comma 6 4" xfId="265"/>
    <cellStyle name="Comma 7" xfId="266"/>
    <cellStyle name="Comma 8" xfId="267"/>
    <cellStyle name="Comma 9" xfId="268"/>
    <cellStyle name="Comma0" xfId="269"/>
    <cellStyle name="Comma0 2" xfId="270"/>
    <cellStyle name="Comma0 3" xfId="271"/>
    <cellStyle name="Currency 2" xfId="272"/>
    <cellStyle name="Currency 2 2" xfId="273"/>
    <cellStyle name="Currency 3" xfId="274"/>
    <cellStyle name="Currency 3 2" xfId="275"/>
    <cellStyle name="Currency 3 3" xfId="276"/>
    <cellStyle name="Currency 3 4" xfId="277"/>
    <cellStyle name="Currency 4" xfId="278"/>
    <cellStyle name="Currency0" xfId="279"/>
    <cellStyle name="Currency0 2" xfId="280"/>
    <cellStyle name="Currency0 3" xfId="281"/>
    <cellStyle name="Date" xfId="282"/>
    <cellStyle name="Date 2" xfId="283"/>
    <cellStyle name="Date 3" xfId="284"/>
    <cellStyle name="Date, Long" xfId="285"/>
    <cellStyle name="Date, Short" xfId="286"/>
    <cellStyle name="Economics" xfId="287"/>
    <cellStyle name="Encabezado 4" xfId="4" builtinId="19" customBuiltin="1"/>
    <cellStyle name="Encabezado 4 2" xfId="288"/>
    <cellStyle name="Encabezado 4 3" xfId="289"/>
    <cellStyle name="Encabezado 4 4" xfId="290"/>
    <cellStyle name="Encabezados cuerpo" xfId="291"/>
    <cellStyle name="Encabezados cuerpo 2" xfId="292"/>
    <cellStyle name="Énfasis1" xfId="17" builtinId="29" customBuiltin="1"/>
    <cellStyle name="Énfasis1 2" xfId="293"/>
    <cellStyle name="Énfasis1 3" xfId="294"/>
    <cellStyle name="Énfasis1 4" xfId="295"/>
    <cellStyle name="Énfasis2" xfId="21" builtinId="33" customBuiltin="1"/>
    <cellStyle name="Énfasis2 2" xfId="296"/>
    <cellStyle name="Énfasis2 3" xfId="297"/>
    <cellStyle name="Énfasis2 4" xfId="298"/>
    <cellStyle name="Énfasis3" xfId="25" builtinId="37" customBuiltin="1"/>
    <cellStyle name="Énfasis3 2" xfId="299"/>
    <cellStyle name="Énfasis3 3" xfId="300"/>
    <cellStyle name="Énfasis3 4" xfId="301"/>
    <cellStyle name="Énfasis4" xfId="29" builtinId="41" customBuiltin="1"/>
    <cellStyle name="Énfasis4 2" xfId="302"/>
    <cellStyle name="Énfasis4 3" xfId="303"/>
    <cellStyle name="Énfasis4 4" xfId="304"/>
    <cellStyle name="Énfasis5" xfId="33" builtinId="45" customBuiltin="1"/>
    <cellStyle name="Énfasis5 2" xfId="305"/>
    <cellStyle name="Énfasis5 3" xfId="306"/>
    <cellStyle name="Énfasis5 4" xfId="307"/>
    <cellStyle name="Énfasis6" xfId="37" builtinId="49" customBuiltin="1"/>
    <cellStyle name="Énfasis6 2" xfId="308"/>
    <cellStyle name="Énfasis6 3" xfId="309"/>
    <cellStyle name="Énfasis6 4" xfId="310"/>
    <cellStyle name="Entrada" xfId="8" builtinId="20" customBuiltin="1"/>
    <cellStyle name="Entrada 2" xfId="311"/>
    <cellStyle name="Entrada 2 2" xfId="312"/>
    <cellStyle name="Entrada 2 3" xfId="313"/>
    <cellStyle name="Entrada 3" xfId="314"/>
    <cellStyle name="Entrada 3 2" xfId="315"/>
    <cellStyle name="Entrada 3 3" xfId="316"/>
    <cellStyle name="Entrada 4" xfId="317"/>
    <cellStyle name="Entrada 4 2" xfId="318"/>
    <cellStyle name="Entrada 4 3" xfId="319"/>
    <cellStyle name="Error" xfId="320"/>
    <cellStyle name="Euro" xfId="321"/>
    <cellStyle name="Euro 2" xfId="322"/>
    <cellStyle name="Explanatory Text 2" xfId="323"/>
    <cellStyle name="Fixed" xfId="324"/>
    <cellStyle name="Fixed 2" xfId="325"/>
    <cellStyle name="Fixed 3" xfId="326"/>
    <cellStyle name="Formula" xfId="327"/>
    <cellStyle name="Good 2" xfId="328"/>
    <cellStyle name="Header1" xfId="329"/>
    <cellStyle name="Header2" xfId="330"/>
    <cellStyle name="Heading 1 2" xfId="331"/>
    <cellStyle name="Heading 1 3" xfId="332"/>
    <cellStyle name="Heading 1 4" xfId="333"/>
    <cellStyle name="Heading 2 2" xfId="334"/>
    <cellStyle name="Heading 2 3" xfId="335"/>
    <cellStyle name="Heading 2 4" xfId="336"/>
    <cellStyle name="Heading 3 2" xfId="337"/>
    <cellStyle name="Heading 4 2" xfId="338"/>
    <cellStyle name="Hipervínculo 2" xfId="339"/>
    <cellStyle name="Hipervínculo 2 10" xfId="340"/>
    <cellStyle name="Hipervínculo 2 11" xfId="341"/>
    <cellStyle name="Hipervínculo 2 12" xfId="342"/>
    <cellStyle name="Hipervínculo 2 13" xfId="343"/>
    <cellStyle name="Hipervínculo 2 14" xfId="344"/>
    <cellStyle name="Hipervínculo 2 15" xfId="345"/>
    <cellStyle name="Hipervínculo 2 16" xfId="346"/>
    <cellStyle name="Hipervínculo 2 17" xfId="347"/>
    <cellStyle name="Hipervínculo 2 18" xfId="348"/>
    <cellStyle name="Hipervínculo 2 19" xfId="349"/>
    <cellStyle name="Hipervínculo 2 2" xfId="350"/>
    <cellStyle name="Hipervínculo 2 2 2" xfId="351"/>
    <cellStyle name="Hipervínculo 2 20" xfId="352"/>
    <cellStyle name="Hipervínculo 2 21" xfId="353"/>
    <cellStyle name="Hipervínculo 2 22" xfId="354"/>
    <cellStyle name="Hipervínculo 2 23" xfId="355"/>
    <cellStyle name="Hipervínculo 2 24" xfId="356"/>
    <cellStyle name="Hipervínculo 2 25" xfId="357"/>
    <cellStyle name="Hipervínculo 2 26" xfId="358"/>
    <cellStyle name="Hipervínculo 2 27" xfId="359"/>
    <cellStyle name="Hipervínculo 2 28" xfId="360"/>
    <cellStyle name="Hipervínculo 2 29" xfId="361"/>
    <cellStyle name="Hipervínculo 2 3" xfId="362"/>
    <cellStyle name="Hipervínculo 2 30" xfId="363"/>
    <cellStyle name="Hipervínculo 2 31" xfId="364"/>
    <cellStyle name="Hipervínculo 2 32" xfId="365"/>
    <cellStyle name="Hipervínculo 2 33" xfId="366"/>
    <cellStyle name="Hipervínculo 2 34" xfId="367"/>
    <cellStyle name="Hipervínculo 2 35" xfId="368"/>
    <cellStyle name="Hipervínculo 2 36" xfId="369"/>
    <cellStyle name="Hipervínculo 2 37" xfId="370"/>
    <cellStyle name="Hipervínculo 2 4" xfId="371"/>
    <cellStyle name="Hipervínculo 2 5" xfId="372"/>
    <cellStyle name="Hipervínculo 2 6" xfId="373"/>
    <cellStyle name="Hipervínculo 2 7" xfId="374"/>
    <cellStyle name="Hipervínculo 2 8" xfId="375"/>
    <cellStyle name="Hipervínculo 2 9" xfId="376"/>
    <cellStyle name="Hyperlink 2" xfId="377"/>
    <cellStyle name="Hyperlink 2 2" xfId="378"/>
    <cellStyle name="Hyperlink 2 3" xfId="379"/>
    <cellStyle name="Hyperlink 2 4" xfId="380"/>
    <cellStyle name="Hyperlink 2 5" xfId="381"/>
    <cellStyle name="Hyperlink 3" xfId="382"/>
    <cellStyle name="Hyperlink 3 2" xfId="383"/>
    <cellStyle name="Hyperlink 3 3" xfId="384"/>
    <cellStyle name="Hyperlink 3 4" xfId="385"/>
    <cellStyle name="Hyperlink 4" xfId="386"/>
    <cellStyle name="Hyperlink 4 2" xfId="387"/>
    <cellStyle name="Hyperlink 4 3" xfId="388"/>
    <cellStyle name="Hyperlink 5" xfId="389"/>
    <cellStyle name="Hyperlink 6" xfId="390"/>
    <cellStyle name="Hyperlink 6 2" xfId="391"/>
    <cellStyle name="Hyperlink 6 3" xfId="392"/>
    <cellStyle name="Hyperlink 7" xfId="393"/>
    <cellStyle name="Incorrecto" xfId="6" builtinId="27" customBuiltin="1"/>
    <cellStyle name="Incorrecto 2" xfId="394"/>
    <cellStyle name="Incorrecto 3" xfId="395"/>
    <cellStyle name="Incorrecto 4" xfId="396"/>
    <cellStyle name="Indefinido" xfId="397"/>
    <cellStyle name="Input 2" xfId="398"/>
    <cellStyle name="Input 2 2" xfId="399"/>
    <cellStyle name="Input 2 3" xfId="400"/>
    <cellStyle name="Input Cell" xfId="401"/>
    <cellStyle name="Input, 0 dec" xfId="402"/>
    <cellStyle name="Input, 1 dec" xfId="403"/>
    <cellStyle name="Input, 2 dec" xfId="404"/>
    <cellStyle name="Linked Cell 2" xfId="405"/>
    <cellStyle name="lista" xfId="406"/>
    <cellStyle name="lista 2" xfId="407"/>
    <cellStyle name="Millares 2" xfId="408"/>
    <cellStyle name="Millares 2 10" xfId="409"/>
    <cellStyle name="Millares 2 10 2" xfId="410"/>
    <cellStyle name="Millares 2 11" xfId="411"/>
    <cellStyle name="Millares 2 11 2" xfId="412"/>
    <cellStyle name="Millares 2 12" xfId="413"/>
    <cellStyle name="Millares 2 12 2" xfId="414"/>
    <cellStyle name="Millares 2 13" xfId="415"/>
    <cellStyle name="Millares 2 13 2" xfId="416"/>
    <cellStyle name="Millares 2 14" xfId="417"/>
    <cellStyle name="Millares 2 14 2" xfId="418"/>
    <cellStyle name="Millares 2 15" xfId="419"/>
    <cellStyle name="Millares 2 15 2" xfId="420"/>
    <cellStyle name="Millares 2 16" xfId="421"/>
    <cellStyle name="Millares 2 16 2" xfId="422"/>
    <cellStyle name="Millares 2 17" xfId="423"/>
    <cellStyle name="Millares 2 17 2" xfId="424"/>
    <cellStyle name="Millares 2 18" xfId="425"/>
    <cellStyle name="Millares 2 18 2" xfId="426"/>
    <cellStyle name="Millares 2 19" xfId="427"/>
    <cellStyle name="Millares 2 19 2" xfId="428"/>
    <cellStyle name="Millares 2 2" xfId="429"/>
    <cellStyle name="Millares 2 2 2" xfId="430"/>
    <cellStyle name="Millares 2 2 3" xfId="431"/>
    <cellStyle name="Millares 2 20" xfId="432"/>
    <cellStyle name="Millares 2 20 2" xfId="433"/>
    <cellStyle name="Millares 2 21" xfId="434"/>
    <cellStyle name="Millares 2 21 2" xfId="435"/>
    <cellStyle name="Millares 2 22" xfId="436"/>
    <cellStyle name="Millares 2 22 2" xfId="437"/>
    <cellStyle name="Millares 2 23" xfId="438"/>
    <cellStyle name="Millares 2 23 2" xfId="439"/>
    <cellStyle name="Millares 2 24" xfId="440"/>
    <cellStyle name="Millares 2 24 2" xfId="441"/>
    <cellStyle name="Millares 2 25" xfId="442"/>
    <cellStyle name="Millares 2 25 2" xfId="443"/>
    <cellStyle name="Millares 2 26" xfId="444"/>
    <cellStyle name="Millares 2 26 2" xfId="445"/>
    <cellStyle name="Millares 2 27" xfId="446"/>
    <cellStyle name="Millares 2 27 2" xfId="447"/>
    <cellStyle name="Millares 2 28" xfId="448"/>
    <cellStyle name="Millares 2 28 2" xfId="449"/>
    <cellStyle name="Millares 2 29" xfId="450"/>
    <cellStyle name="Millares 2 29 2" xfId="451"/>
    <cellStyle name="Millares 2 3" xfId="452"/>
    <cellStyle name="Millares 2 3 2" xfId="453"/>
    <cellStyle name="Millares 2 30" xfId="454"/>
    <cellStyle name="Millares 2 30 2" xfId="455"/>
    <cellStyle name="Millares 2 31" xfId="456"/>
    <cellStyle name="Millares 2 31 2" xfId="457"/>
    <cellStyle name="Millares 2 32" xfId="458"/>
    <cellStyle name="Millares 2 32 2" xfId="459"/>
    <cellStyle name="Millares 2 33" xfId="460"/>
    <cellStyle name="Millares 2 33 2" xfId="461"/>
    <cellStyle name="Millares 2 34" xfId="462"/>
    <cellStyle name="Millares 2 34 2" xfId="463"/>
    <cellStyle name="Millares 2 35" xfId="464"/>
    <cellStyle name="Millares 2 35 2" xfId="465"/>
    <cellStyle name="Millares 2 36" xfId="466"/>
    <cellStyle name="Millares 2 36 2" xfId="467"/>
    <cellStyle name="Millares 2 37" xfId="468"/>
    <cellStyle name="Millares 2 37 2" xfId="469"/>
    <cellStyle name="Millares 2 4" xfId="470"/>
    <cellStyle name="Millares 2 4 2" xfId="471"/>
    <cellStyle name="Millares 2 5" xfId="472"/>
    <cellStyle name="Millares 2 5 2" xfId="473"/>
    <cellStyle name="Millares 2 6" xfId="474"/>
    <cellStyle name="Millares 2 6 2" xfId="475"/>
    <cellStyle name="Millares 2 7" xfId="476"/>
    <cellStyle name="Millares 2 7 2" xfId="477"/>
    <cellStyle name="Millares 2 8" xfId="478"/>
    <cellStyle name="Millares 2 8 2" xfId="479"/>
    <cellStyle name="Millares 2 9" xfId="480"/>
    <cellStyle name="Millares 2 9 2" xfId="481"/>
    <cellStyle name="MPHeading" xfId="482"/>
    <cellStyle name="Multiple, 1 dec" xfId="483"/>
    <cellStyle name="Multiple, 2 dec" xfId="484"/>
    <cellStyle name="Neutral" xfId="7" builtinId="28" customBuiltin="1"/>
    <cellStyle name="NívelLinha_2_Confiabilidade" xfId="485"/>
    <cellStyle name="Nominal $" xfId="486"/>
    <cellStyle name="Normal" xfId="0" builtinId="0"/>
    <cellStyle name="Normal 10" xfId="487"/>
    <cellStyle name="Normal 10 2" xfId="488"/>
    <cellStyle name="Normal 10 3" xfId="489"/>
    <cellStyle name="Normal 10 3 2" xfId="490"/>
    <cellStyle name="Normal 11" xfId="491"/>
    <cellStyle name="Normal 11 2" xfId="492"/>
    <cellStyle name="Normal 11 2 2" xfId="493"/>
    <cellStyle name="Normal 11 3" xfId="494"/>
    <cellStyle name="Normal 11 3 2" xfId="495"/>
    <cellStyle name="Normal 11 4" xfId="496"/>
    <cellStyle name="Normal 11 4 2" xfId="497"/>
    <cellStyle name="Normal 11 5" xfId="498"/>
    <cellStyle name="Normal 11 6" xfId="499"/>
    <cellStyle name="Normal 11 7" xfId="500"/>
    <cellStyle name="Normal 12" xfId="501"/>
    <cellStyle name="Normal 12 2" xfId="502"/>
    <cellStyle name="Normal 12 3" xfId="503"/>
    <cellStyle name="Normal 12 3 2" xfId="504"/>
    <cellStyle name="Normal 12 4" xfId="505"/>
    <cellStyle name="Normal 12 4 2" xfId="506"/>
    <cellStyle name="Normal 13" xfId="507"/>
    <cellStyle name="Normal 13 2" xfId="508"/>
    <cellStyle name="Normal 13 3" xfId="509"/>
    <cellStyle name="Normal 13 3 2" xfId="510"/>
    <cellStyle name="Normal 13 4" xfId="511"/>
    <cellStyle name="Normal 14" xfId="512"/>
    <cellStyle name="Normal 15" xfId="513"/>
    <cellStyle name="Normal 15 2" xfId="514"/>
    <cellStyle name="Normal 15 2 2" xfId="515"/>
    <cellStyle name="Normal 16" xfId="516"/>
    <cellStyle name="Normal 16 2" xfId="517"/>
    <cellStyle name="Normal 16 2 2" xfId="518"/>
    <cellStyle name="Normal 17" xfId="519"/>
    <cellStyle name="Normal 18" xfId="520"/>
    <cellStyle name="Normal 19" xfId="521"/>
    <cellStyle name="Normal 2" xfId="522"/>
    <cellStyle name="Normal 2 2" xfId="523"/>
    <cellStyle name="Normal 2 2 2" xfId="524"/>
    <cellStyle name="Normal 2 2 2 2" xfId="525"/>
    <cellStyle name="Normal 2 2 2 3" xfId="526"/>
    <cellStyle name="Normal 2 2 3" xfId="527"/>
    <cellStyle name="Normal 2 2 4" xfId="528"/>
    <cellStyle name="Normal 2 2 5" xfId="529"/>
    <cellStyle name="Normal 2 2 6" xfId="530"/>
    <cellStyle name="Normal 2 3" xfId="531"/>
    <cellStyle name="Normal 2 3 2" xfId="532"/>
    <cellStyle name="Normal 2 3 3" xfId="533"/>
    <cellStyle name="Normal 2 4" xfId="534"/>
    <cellStyle name="Normal 2 4 2" xfId="535"/>
    <cellStyle name="Normal 2 4 3" xfId="536"/>
    <cellStyle name="Normal 2 5" xfId="537"/>
    <cellStyle name="Normal 2 5 2" xfId="538"/>
    <cellStyle name="Normal 2 6" xfId="539"/>
    <cellStyle name="Normal 2 7" xfId="540"/>
    <cellStyle name="Normal 2 7 2" xfId="541"/>
    <cellStyle name="Normal 2 8" xfId="542"/>
    <cellStyle name="Normal 2_BowTies_05_Finance" xfId="543"/>
    <cellStyle name="Normal 20" xfId="544"/>
    <cellStyle name="Normal 20 2" xfId="545"/>
    <cellStyle name="Normal 20 2 2" xfId="546"/>
    <cellStyle name="Normal 21" xfId="547"/>
    <cellStyle name="Normal 22" xfId="548"/>
    <cellStyle name="Normal 23" xfId="549"/>
    <cellStyle name="Normal 24" xfId="550"/>
    <cellStyle name="Normal 25" xfId="551"/>
    <cellStyle name="Normal 26" xfId="552"/>
    <cellStyle name="Normal 27" xfId="553"/>
    <cellStyle name="Normal 28" xfId="554"/>
    <cellStyle name="Normal 28 2" xfId="555"/>
    <cellStyle name="Normal 29" xfId="556"/>
    <cellStyle name="Normal 3" xfId="557"/>
    <cellStyle name="Normal 3 10" xfId="558"/>
    <cellStyle name="Normal 3 11" xfId="559"/>
    <cellStyle name="Normal 3 12" xfId="560"/>
    <cellStyle name="Normal 3 13" xfId="561"/>
    <cellStyle name="Normal 3 14" xfId="562"/>
    <cellStyle name="Normal 3 15" xfId="563"/>
    <cellStyle name="Normal 3 16" xfId="564"/>
    <cellStyle name="Normal 3 17" xfId="565"/>
    <cellStyle name="Normal 3 18" xfId="566"/>
    <cellStyle name="Normal 3 19" xfId="567"/>
    <cellStyle name="Normal 3 2" xfId="568"/>
    <cellStyle name="Normal 3 2 10" xfId="569"/>
    <cellStyle name="Normal 3 2 11" xfId="570"/>
    <cellStyle name="Normal 3 2 12" xfId="571"/>
    <cellStyle name="Normal 3 2 13" xfId="572"/>
    <cellStyle name="Normal 3 2 14" xfId="573"/>
    <cellStyle name="Normal 3 2 15" xfId="574"/>
    <cellStyle name="Normal 3 2 16" xfId="575"/>
    <cellStyle name="Normal 3 2 17" xfId="576"/>
    <cellStyle name="Normal 3 2 18" xfId="577"/>
    <cellStyle name="Normal 3 2 19" xfId="578"/>
    <cellStyle name="Normal 3 2 2" xfId="579"/>
    <cellStyle name="Normal 3 2 2 2" xfId="580"/>
    <cellStyle name="Normal 3 2 2 2 2" xfId="581"/>
    <cellStyle name="Normal 3 2 20" xfId="582"/>
    <cellStyle name="Normal 3 2 21" xfId="583"/>
    <cellStyle name="Normal 3 2 22" xfId="584"/>
    <cellStyle name="Normal 3 2 23" xfId="585"/>
    <cellStyle name="Normal 3 2 24" xfId="586"/>
    <cellStyle name="Normal 3 2 25" xfId="587"/>
    <cellStyle name="Normal 3 2 26" xfId="588"/>
    <cellStyle name="Normal 3 2 27" xfId="589"/>
    <cellStyle name="Normal 3 2 28" xfId="590"/>
    <cellStyle name="Normal 3 2 29" xfId="591"/>
    <cellStyle name="Normal 3 2 3" xfId="592"/>
    <cellStyle name="Normal 3 2 3 2" xfId="593"/>
    <cellStyle name="Normal 3 2 30" xfId="594"/>
    <cellStyle name="Normal 3 2 31" xfId="595"/>
    <cellStyle name="Normal 3 2 32" xfId="596"/>
    <cellStyle name="Normal 3 2 33" xfId="597"/>
    <cellStyle name="Normal 3 2 34" xfId="598"/>
    <cellStyle name="Normal 3 2 35" xfId="599"/>
    <cellStyle name="Normal 3 2 36" xfId="600"/>
    <cellStyle name="Normal 3 2 37" xfId="601"/>
    <cellStyle name="Normal 3 2 38" xfId="602"/>
    <cellStyle name="Normal 3 2 39" xfId="603"/>
    <cellStyle name="Normal 3 2 4" xfId="604"/>
    <cellStyle name="Normal 3 2 4 2" xfId="605"/>
    <cellStyle name="Normal 3 2 5" xfId="606"/>
    <cellStyle name="Normal 3 2 6" xfId="607"/>
    <cellStyle name="Normal 3 2 7" xfId="608"/>
    <cellStyle name="Normal 3 2 8" xfId="609"/>
    <cellStyle name="Normal 3 2 9" xfId="610"/>
    <cellStyle name="Normal 3 20" xfId="611"/>
    <cellStyle name="Normal 3 21" xfId="612"/>
    <cellStyle name="Normal 3 22" xfId="613"/>
    <cellStyle name="Normal 3 23" xfId="614"/>
    <cellStyle name="Normal 3 24" xfId="615"/>
    <cellStyle name="Normal 3 25" xfId="616"/>
    <cellStyle name="Normal 3 26" xfId="617"/>
    <cellStyle name="Normal 3 27" xfId="618"/>
    <cellStyle name="Normal 3 28" xfId="619"/>
    <cellStyle name="Normal 3 29" xfId="620"/>
    <cellStyle name="Normal 3 3" xfId="621"/>
    <cellStyle name="Normal 3 3 2" xfId="622"/>
    <cellStyle name="Normal 3 3 3" xfId="623"/>
    <cellStyle name="Normal 3 3 4" xfId="624"/>
    <cellStyle name="Normal 3 3 5" xfId="625"/>
    <cellStyle name="Normal 3 30" xfId="626"/>
    <cellStyle name="Normal 3 31" xfId="627"/>
    <cellStyle name="Normal 3 32" xfId="628"/>
    <cellStyle name="Normal 3 33" xfId="629"/>
    <cellStyle name="Normal 3 34" xfId="630"/>
    <cellStyle name="Normal 3 35" xfId="631"/>
    <cellStyle name="Normal 3 36" xfId="632"/>
    <cellStyle name="Normal 3 37" xfId="633"/>
    <cellStyle name="Normal 3 38" xfId="634"/>
    <cellStyle name="Normal 3 39" xfId="635"/>
    <cellStyle name="Normal 3 4" xfId="636"/>
    <cellStyle name="Normal 3 4 2" xfId="637"/>
    <cellStyle name="Normal 3 4 3" xfId="638"/>
    <cellStyle name="Normal 3 40" xfId="639"/>
    <cellStyle name="Normal 3 5" xfId="640"/>
    <cellStyle name="Normal 3 5 2" xfId="641"/>
    <cellStyle name="Normal 3 6" xfId="642"/>
    <cellStyle name="Normal 3 6 2" xfId="643"/>
    <cellStyle name="Normal 3 7" xfId="644"/>
    <cellStyle name="Normal 3 8" xfId="645"/>
    <cellStyle name="Normal 3 9" xfId="646"/>
    <cellStyle name="Normal 3_BowTies_05_Finance" xfId="647"/>
    <cellStyle name="Normal 30" xfId="648"/>
    <cellStyle name="Normal 30 2" xfId="649"/>
    <cellStyle name="Normal 31" xfId="650"/>
    <cellStyle name="Normal 32" xfId="651"/>
    <cellStyle name="Normal 33" xfId="652"/>
    <cellStyle name="Normal 34" xfId="653"/>
    <cellStyle name="Normal 34 2" xfId="654"/>
    <cellStyle name="Normal 34 3" xfId="655"/>
    <cellStyle name="Normal 35" xfId="656"/>
    <cellStyle name="Normal 36" xfId="657"/>
    <cellStyle name="Normal 37" xfId="658"/>
    <cellStyle name="Normal 37 2" xfId="659"/>
    <cellStyle name="Normal 37 2 2" xfId="660"/>
    <cellStyle name="Normal 38" xfId="661"/>
    <cellStyle name="Normal 39" xfId="662"/>
    <cellStyle name="Normal 4" xfId="663"/>
    <cellStyle name="Normal 4 10" xfId="664"/>
    <cellStyle name="Normal 4 11" xfId="665"/>
    <cellStyle name="Normal 4 12" xfId="666"/>
    <cellStyle name="Normal 4 13" xfId="667"/>
    <cellStyle name="Normal 4 14" xfId="668"/>
    <cellStyle name="Normal 4 15" xfId="669"/>
    <cellStyle name="Normal 4 16" xfId="670"/>
    <cellStyle name="Normal 4 17" xfId="671"/>
    <cellStyle name="Normal 4 18" xfId="672"/>
    <cellStyle name="Normal 4 19" xfId="673"/>
    <cellStyle name="Normal 4 2" xfId="674"/>
    <cellStyle name="Normal 4 2 2" xfId="675"/>
    <cellStyle name="Normal 4 2 2 2" xfId="676"/>
    <cellStyle name="Normal 4 2 3" xfId="677"/>
    <cellStyle name="Normal 4 2 3 2" xfId="678"/>
    <cellStyle name="Normal 4 20" xfId="679"/>
    <cellStyle name="Normal 4 21" xfId="680"/>
    <cellStyle name="Normal 4 22" xfId="681"/>
    <cellStyle name="Normal 4 23" xfId="682"/>
    <cellStyle name="Normal 4 24" xfId="683"/>
    <cellStyle name="Normal 4 25" xfId="684"/>
    <cellStyle name="Normal 4 26" xfId="685"/>
    <cellStyle name="Normal 4 27" xfId="686"/>
    <cellStyle name="Normal 4 28" xfId="687"/>
    <cellStyle name="Normal 4 29" xfId="688"/>
    <cellStyle name="Normal 4 3" xfId="689"/>
    <cellStyle name="Normal 4 3 2" xfId="690"/>
    <cellStyle name="Normal 4 3 2 2" xfId="691"/>
    <cellStyle name="Normal 4 30" xfId="692"/>
    <cellStyle name="Normal 4 31" xfId="693"/>
    <cellStyle name="Normal 4 32" xfId="694"/>
    <cellStyle name="Normal 4 33" xfId="695"/>
    <cellStyle name="Normal 4 34" xfId="696"/>
    <cellStyle name="Normal 4 35" xfId="697"/>
    <cellStyle name="Normal 4 36" xfId="698"/>
    <cellStyle name="Normal 4 37" xfId="699"/>
    <cellStyle name="Normal 4 38" xfId="700"/>
    <cellStyle name="Normal 4 38 2" xfId="701"/>
    <cellStyle name="Normal 4 39" xfId="702"/>
    <cellStyle name="Normal 4 4" xfId="703"/>
    <cellStyle name="Normal 4 4 2" xfId="704"/>
    <cellStyle name="Normal 4 4 2 2" xfId="705"/>
    <cellStyle name="Normal 4 5" xfId="706"/>
    <cellStyle name="Normal 4 6" xfId="707"/>
    <cellStyle name="Normal 4 7" xfId="708"/>
    <cellStyle name="Normal 4 8" xfId="709"/>
    <cellStyle name="Normal 4 9" xfId="710"/>
    <cellStyle name="Normal 40" xfId="711"/>
    <cellStyle name="Normal 41" xfId="712"/>
    <cellStyle name="Normal 42" xfId="713"/>
    <cellStyle name="Normal 5" xfId="714"/>
    <cellStyle name="Normal 5 10" xfId="715"/>
    <cellStyle name="Normal 5 11" xfId="716"/>
    <cellStyle name="Normal 5 12" xfId="717"/>
    <cellStyle name="Normal 5 13" xfId="718"/>
    <cellStyle name="Normal 5 14" xfId="719"/>
    <cellStyle name="Normal 5 15" xfId="720"/>
    <cellStyle name="Normal 5 16" xfId="721"/>
    <cellStyle name="Normal 5 17" xfId="722"/>
    <cellStyle name="Normal 5 18" xfId="723"/>
    <cellStyle name="Normal 5 19" xfId="724"/>
    <cellStyle name="Normal 5 2" xfId="725"/>
    <cellStyle name="Normal 5 20" xfId="726"/>
    <cellStyle name="Normal 5 21" xfId="727"/>
    <cellStyle name="Normal 5 22" xfId="728"/>
    <cellStyle name="Normal 5 23" xfId="729"/>
    <cellStyle name="Normal 5 24" xfId="730"/>
    <cellStyle name="Normal 5 25" xfId="731"/>
    <cellStyle name="Normal 5 26" xfId="732"/>
    <cellStyle name="Normal 5 27" xfId="733"/>
    <cellStyle name="Normal 5 28" xfId="734"/>
    <cellStyle name="Normal 5 29" xfId="735"/>
    <cellStyle name="Normal 5 3" xfId="736"/>
    <cellStyle name="Normal 5 3 2" xfId="737"/>
    <cellStyle name="Normal 5 30" xfId="738"/>
    <cellStyle name="Normal 5 31" xfId="739"/>
    <cellStyle name="Normal 5 32" xfId="740"/>
    <cellStyle name="Normal 5 33" xfId="741"/>
    <cellStyle name="Normal 5 34" xfId="742"/>
    <cellStyle name="Normal 5 35" xfId="743"/>
    <cellStyle name="Normal 5 36" xfId="744"/>
    <cellStyle name="Normal 5 37" xfId="745"/>
    <cellStyle name="Normal 5 38" xfId="746"/>
    <cellStyle name="Normal 5 4" xfId="747"/>
    <cellStyle name="Normal 5 4 2" xfId="748"/>
    <cellStyle name="Normal 5 5" xfId="749"/>
    <cellStyle name="Normal 5 5 2" xfId="750"/>
    <cellStyle name="Normal 5 5 2 2" xfId="751"/>
    <cellStyle name="Normal 5 6" xfId="752"/>
    <cellStyle name="Normal 5 7" xfId="753"/>
    <cellStyle name="Normal 5 8" xfId="754"/>
    <cellStyle name="Normal 5 9" xfId="755"/>
    <cellStyle name="Normal 6" xfId="756"/>
    <cellStyle name="Normal 6 10" xfId="757"/>
    <cellStyle name="Normal 6 11" xfId="758"/>
    <cellStyle name="Normal 6 12" xfId="759"/>
    <cellStyle name="Normal 6 13" xfId="760"/>
    <cellStyle name="Normal 6 14" xfId="761"/>
    <cellStyle name="Normal 6 15" xfId="762"/>
    <cellStyle name="Normal 6 16" xfId="763"/>
    <cellStyle name="Normal 6 17" xfId="764"/>
    <cellStyle name="Normal 6 18" xfId="765"/>
    <cellStyle name="Normal 6 19" xfId="766"/>
    <cellStyle name="Normal 6 2" xfId="767"/>
    <cellStyle name="Normal 6 2 2" xfId="768"/>
    <cellStyle name="Normal 6 2 2 2" xfId="769"/>
    <cellStyle name="Normal 6 2 3" xfId="770"/>
    <cellStyle name="Normal 6 20" xfId="771"/>
    <cellStyle name="Normal 6 21" xfId="772"/>
    <cellStyle name="Normal 6 22" xfId="773"/>
    <cellStyle name="Normal 6 23" xfId="774"/>
    <cellStyle name="Normal 6 24" xfId="775"/>
    <cellStyle name="Normal 6 25" xfId="776"/>
    <cellStyle name="Normal 6 26" xfId="777"/>
    <cellStyle name="Normal 6 27" xfId="778"/>
    <cellStyle name="Normal 6 28" xfId="779"/>
    <cellStyle name="Normal 6 29" xfId="780"/>
    <cellStyle name="Normal 6 3" xfId="781"/>
    <cellStyle name="Normal 6 3 2" xfId="782"/>
    <cellStyle name="Normal 6 3 2 2" xfId="783"/>
    <cellStyle name="Normal 6 30" xfId="784"/>
    <cellStyle name="Normal 6 31" xfId="785"/>
    <cellStyle name="Normal 6 32" xfId="786"/>
    <cellStyle name="Normal 6 33" xfId="787"/>
    <cellStyle name="Normal 6 34" xfId="788"/>
    <cellStyle name="Normal 6 35" xfId="789"/>
    <cellStyle name="Normal 6 36" xfId="790"/>
    <cellStyle name="Normal 6 37" xfId="791"/>
    <cellStyle name="Normal 6 38" xfId="792"/>
    <cellStyle name="Normal 6 39" xfId="793"/>
    <cellStyle name="Normal 6 4" xfId="794"/>
    <cellStyle name="Normal 6 4 2" xfId="795"/>
    <cellStyle name="Normal 6 4 2 2" xfId="796"/>
    <cellStyle name="Normal 6 5" xfId="797"/>
    <cellStyle name="Normal 6 6" xfId="798"/>
    <cellStyle name="Normal 6 7" xfId="799"/>
    <cellStyle name="Normal 6 8" xfId="800"/>
    <cellStyle name="Normal 6 9" xfId="801"/>
    <cellStyle name="Normal 7" xfId="802"/>
    <cellStyle name="Normal 7 10" xfId="803"/>
    <cellStyle name="Normal 7 11" xfId="804"/>
    <cellStyle name="Normal 7 12" xfId="805"/>
    <cellStyle name="Normal 7 13" xfId="806"/>
    <cellStyle name="Normal 7 14" xfId="807"/>
    <cellStyle name="Normal 7 15" xfId="808"/>
    <cellStyle name="Normal 7 16" xfId="809"/>
    <cellStyle name="Normal 7 17" xfId="810"/>
    <cellStyle name="Normal 7 18" xfId="811"/>
    <cellStyle name="Normal 7 19" xfId="812"/>
    <cellStyle name="Normal 7 2" xfId="813"/>
    <cellStyle name="Normal 7 2 2" xfId="814"/>
    <cellStyle name="Normal 7 2 2 2" xfId="815"/>
    <cellStyle name="Normal 7 20" xfId="816"/>
    <cellStyle name="Normal 7 21" xfId="817"/>
    <cellStyle name="Normal 7 22" xfId="818"/>
    <cellStyle name="Normal 7 23" xfId="819"/>
    <cellStyle name="Normal 7 24" xfId="820"/>
    <cellStyle name="Normal 7 25" xfId="821"/>
    <cellStyle name="Normal 7 26" xfId="822"/>
    <cellStyle name="Normal 7 27" xfId="823"/>
    <cellStyle name="Normal 7 28" xfId="824"/>
    <cellStyle name="Normal 7 29" xfId="825"/>
    <cellStyle name="Normal 7 3" xfId="826"/>
    <cellStyle name="Normal 7 30" xfId="827"/>
    <cellStyle name="Normal 7 31" xfId="828"/>
    <cellStyle name="Normal 7 32" xfId="829"/>
    <cellStyle name="Normal 7 33" xfId="830"/>
    <cellStyle name="Normal 7 34" xfId="831"/>
    <cellStyle name="Normal 7 35" xfId="832"/>
    <cellStyle name="Normal 7 36" xfId="833"/>
    <cellStyle name="Normal 7 37" xfId="834"/>
    <cellStyle name="Normal 7 38" xfId="835"/>
    <cellStyle name="Normal 7 38 2" xfId="836"/>
    <cellStyle name="Normal 7 4" xfId="837"/>
    <cellStyle name="Normal 7 5" xfId="838"/>
    <cellStyle name="Normal 7 6" xfId="839"/>
    <cellStyle name="Normal 7 7" xfId="840"/>
    <cellStyle name="Normal 7 8" xfId="841"/>
    <cellStyle name="Normal 7 9" xfId="842"/>
    <cellStyle name="Normal 8" xfId="843"/>
    <cellStyle name="Normal 8 10" xfId="844"/>
    <cellStyle name="Normal 8 11" xfId="845"/>
    <cellStyle name="Normal 8 12" xfId="846"/>
    <cellStyle name="Normal 8 13" xfId="847"/>
    <cellStyle name="Normal 8 14" xfId="848"/>
    <cellStyle name="Normal 8 15" xfId="849"/>
    <cellStyle name="Normal 8 16" xfId="850"/>
    <cellStyle name="Normal 8 17" xfId="851"/>
    <cellStyle name="Normal 8 18" xfId="852"/>
    <cellStyle name="Normal 8 19" xfId="853"/>
    <cellStyle name="Normal 8 2" xfId="854"/>
    <cellStyle name="Normal 8 20" xfId="855"/>
    <cellStyle name="Normal 8 21" xfId="856"/>
    <cellStyle name="Normal 8 22" xfId="857"/>
    <cellStyle name="Normal 8 23" xfId="858"/>
    <cellStyle name="Normal 8 24" xfId="859"/>
    <cellStyle name="Normal 8 25" xfId="860"/>
    <cellStyle name="Normal 8 26" xfId="861"/>
    <cellStyle name="Normal 8 27" xfId="862"/>
    <cellStyle name="Normal 8 28" xfId="863"/>
    <cellStyle name="Normal 8 29" xfId="864"/>
    <cellStyle name="Normal 8 3" xfId="865"/>
    <cellStyle name="Normal 8 30" xfId="866"/>
    <cellStyle name="Normal 8 31" xfId="867"/>
    <cellStyle name="Normal 8 32" xfId="868"/>
    <cellStyle name="Normal 8 33" xfId="869"/>
    <cellStyle name="Normal 8 34" xfId="870"/>
    <cellStyle name="Normal 8 35" xfId="871"/>
    <cellStyle name="Normal 8 36" xfId="872"/>
    <cellStyle name="Normal 8 37" xfId="873"/>
    <cellStyle name="Normal 8 38" xfId="874"/>
    <cellStyle name="Normal 8 38 2" xfId="875"/>
    <cellStyle name="Normal 8 4" xfId="876"/>
    <cellStyle name="Normal 8 5" xfId="877"/>
    <cellStyle name="Normal 8 6" xfId="878"/>
    <cellStyle name="Normal 8 7" xfId="879"/>
    <cellStyle name="Normal 8 8" xfId="880"/>
    <cellStyle name="Normal 8 9" xfId="881"/>
    <cellStyle name="Normal 9" xfId="882"/>
    <cellStyle name="Normal 9 10" xfId="883"/>
    <cellStyle name="Normal 9 10 2" xfId="884"/>
    <cellStyle name="Normal 9 11" xfId="885"/>
    <cellStyle name="Normal 9 11 2" xfId="886"/>
    <cellStyle name="Normal 9 12" xfId="887"/>
    <cellStyle name="Normal 9 12 2" xfId="888"/>
    <cellStyle name="Normal 9 13" xfId="889"/>
    <cellStyle name="Normal 9 13 2" xfId="890"/>
    <cellStyle name="Normal 9 14" xfId="891"/>
    <cellStyle name="Normal 9 14 2" xfId="892"/>
    <cellStyle name="Normal 9 15" xfId="893"/>
    <cellStyle name="Normal 9 15 2" xfId="894"/>
    <cellStyle name="Normal 9 16" xfId="895"/>
    <cellStyle name="Normal 9 16 2" xfId="896"/>
    <cellStyle name="Normal 9 17" xfId="897"/>
    <cellStyle name="Normal 9 17 2" xfId="898"/>
    <cellStyle name="Normal 9 18" xfId="899"/>
    <cellStyle name="Normal 9 18 2" xfId="900"/>
    <cellStyle name="Normal 9 19" xfId="901"/>
    <cellStyle name="Normal 9 19 2" xfId="902"/>
    <cellStyle name="Normal 9 2" xfId="903"/>
    <cellStyle name="Normal 9 2 2" xfId="904"/>
    <cellStyle name="Normal 9 2 2 2" xfId="905"/>
    <cellStyle name="Normal 9 2 3" xfId="906"/>
    <cellStyle name="Normal 9 20" xfId="907"/>
    <cellStyle name="Normal 9 20 2" xfId="908"/>
    <cellStyle name="Normal 9 21" xfId="909"/>
    <cellStyle name="Normal 9 21 2" xfId="910"/>
    <cellStyle name="Normal 9 22" xfId="911"/>
    <cellStyle name="Normal 9 22 2" xfId="912"/>
    <cellStyle name="Normal 9 23" xfId="913"/>
    <cellStyle name="Normal 9 23 2" xfId="914"/>
    <cellStyle name="Normal 9 24" xfId="915"/>
    <cellStyle name="Normal 9 24 2" xfId="916"/>
    <cellStyle name="Normal 9 25" xfId="917"/>
    <cellStyle name="Normal 9 25 2" xfId="918"/>
    <cellStyle name="Normal 9 26" xfId="919"/>
    <cellStyle name="Normal 9 26 2" xfId="920"/>
    <cellStyle name="Normal 9 27" xfId="921"/>
    <cellStyle name="Normal 9 27 2" xfId="922"/>
    <cellStyle name="Normal 9 28" xfId="923"/>
    <cellStyle name="Normal 9 28 2" xfId="924"/>
    <cellStyle name="Normal 9 29" xfId="925"/>
    <cellStyle name="Normal 9 29 2" xfId="926"/>
    <cellStyle name="Normal 9 3" xfId="927"/>
    <cellStyle name="Normal 9 3 2" xfId="928"/>
    <cellStyle name="Normal 9 3 2 2" xfId="929"/>
    <cellStyle name="Normal 9 3 3" xfId="930"/>
    <cellStyle name="Normal 9 30" xfId="931"/>
    <cellStyle name="Normal 9 30 2" xfId="932"/>
    <cellStyle name="Normal 9 31" xfId="933"/>
    <cellStyle name="Normal 9 31 2" xfId="934"/>
    <cellStyle name="Normal 9 32" xfId="935"/>
    <cellStyle name="Normal 9 32 2" xfId="936"/>
    <cellStyle name="Normal 9 33" xfId="937"/>
    <cellStyle name="Normal 9 33 2" xfId="938"/>
    <cellStyle name="Normal 9 34" xfId="939"/>
    <cellStyle name="Normal 9 34 2" xfId="940"/>
    <cellStyle name="Normal 9 35" xfId="941"/>
    <cellStyle name="Normal 9 35 2" xfId="942"/>
    <cellStyle name="Normal 9 36" xfId="943"/>
    <cellStyle name="Normal 9 36 2" xfId="944"/>
    <cellStyle name="Normal 9 37" xfId="945"/>
    <cellStyle name="Normal 9 37 2" xfId="946"/>
    <cellStyle name="Normal 9 38" xfId="947"/>
    <cellStyle name="Normal 9 38 2" xfId="948"/>
    <cellStyle name="Normal 9 39" xfId="949"/>
    <cellStyle name="Normal 9 4" xfId="950"/>
    <cellStyle name="Normal 9 4 2" xfId="951"/>
    <cellStyle name="Normal 9 40" xfId="952"/>
    <cellStyle name="Normal 9 41" xfId="953"/>
    <cellStyle name="Normal 9 5" xfId="954"/>
    <cellStyle name="Normal 9 5 2" xfId="955"/>
    <cellStyle name="Normal 9 6" xfId="956"/>
    <cellStyle name="Normal 9 6 2" xfId="957"/>
    <cellStyle name="Normal 9 7" xfId="958"/>
    <cellStyle name="Normal 9 7 2" xfId="959"/>
    <cellStyle name="Normal 9 8" xfId="960"/>
    <cellStyle name="Normal 9 8 2" xfId="961"/>
    <cellStyle name="Normal 9 9" xfId="962"/>
    <cellStyle name="Normal 9 9 2" xfId="963"/>
    <cellStyle name="normální_laroux" xfId="964"/>
    <cellStyle name="Notas" xfId="14" builtinId="10" customBuiltin="1"/>
    <cellStyle name="Notas 2" xfId="965"/>
    <cellStyle name="Notas 2 2" xfId="966"/>
    <cellStyle name="Notas 2 3" xfId="967"/>
    <cellStyle name="Notas 3" xfId="968"/>
    <cellStyle name="Notas 3 2" xfId="969"/>
    <cellStyle name="Notas 3 3" xfId="970"/>
    <cellStyle name="Notas 4" xfId="971"/>
    <cellStyle name="Notas 4 2" xfId="972"/>
    <cellStyle name="Notas 4 3" xfId="973"/>
    <cellStyle name="Notas 5" xfId="974"/>
    <cellStyle name="Notas 5 2" xfId="975"/>
    <cellStyle name="Notas 5 3" xfId="976"/>
    <cellStyle name="Note 2" xfId="977"/>
    <cellStyle name="Note 2 2" xfId="978"/>
    <cellStyle name="Note 2 3" xfId="979"/>
    <cellStyle name="Note 3" xfId="980"/>
    <cellStyle name="Note 3 2" xfId="981"/>
    <cellStyle name="Note 3 3" xfId="982"/>
    <cellStyle name="Number, 0 dec" xfId="983"/>
    <cellStyle name="Number, 1 dec" xfId="984"/>
    <cellStyle name="Number, 2 dec" xfId="985"/>
    <cellStyle name="Numbers Bold (0)" xfId="986"/>
    <cellStyle name="Output 2" xfId="987"/>
    <cellStyle name="Output 2 2" xfId="988"/>
    <cellStyle name="Output 2 3" xfId="989"/>
    <cellStyle name="pb_page_heading_LS" xfId="990"/>
    <cellStyle name="Percent 2" xfId="991"/>
    <cellStyle name="Percent 2 2" xfId="992"/>
    <cellStyle name="Percent 3" xfId="993"/>
    <cellStyle name="Percent 3 2" xfId="994"/>
    <cellStyle name="Percent 4" xfId="995"/>
    <cellStyle name="Percent 4 2" xfId="996"/>
    <cellStyle name="Percent 4 3" xfId="997"/>
    <cellStyle name="Percent 4 4" xfId="998"/>
    <cellStyle name="Percent 4 5" xfId="999"/>
    <cellStyle name="Percent 4 5 2" xfId="1000"/>
    <cellStyle name="Percent 4 6" xfId="1001"/>
    <cellStyle name="Percent 5" xfId="1002"/>
    <cellStyle name="Percent 6" xfId="1003"/>
    <cellStyle name="Percent 6 2" xfId="1004"/>
    <cellStyle name="Percent 6 2 2" xfId="1005"/>
    <cellStyle name="Percent 6 3" xfId="1006"/>
    <cellStyle name="Percent 7" xfId="1007"/>
    <cellStyle name="Percent 7 2" xfId="1008"/>
    <cellStyle name="Percent 7 3" xfId="1009"/>
    <cellStyle name="Percent 7 4" xfId="1010"/>
    <cellStyle name="Percent 7 4 2" xfId="1011"/>
    <cellStyle name="Percent 7 5" xfId="1012"/>
    <cellStyle name="Percent 8" xfId="1013"/>
    <cellStyle name="Percent, 0 dec" xfId="1014"/>
    <cellStyle name="Percent, 1 dec" xfId="1015"/>
    <cellStyle name="Percent, 2 dec" xfId="1016"/>
    <cellStyle name="Percent, bp" xfId="1017"/>
    <cellStyle name="Porcentual 2" xfId="1018"/>
    <cellStyle name="Porcentual 2 2" xfId="1019"/>
    <cellStyle name="PSChar" xfId="1020"/>
    <cellStyle name="PSDate" xfId="1021"/>
    <cellStyle name="PSDec" xfId="1022"/>
    <cellStyle name="PSHeading" xfId="1023"/>
    <cellStyle name="PSInt" xfId="1024"/>
    <cellStyle name="PSSpacer" xfId="1025"/>
    <cellStyle name="Real $" xfId="1026"/>
    <cellStyle name="Russian Normal" xfId="1027"/>
    <cellStyle name="Salida" xfId="9" builtinId="21" customBuiltin="1"/>
    <cellStyle name="Salida 2" xfId="1028"/>
    <cellStyle name="Salida 2 2" xfId="1029"/>
    <cellStyle name="Salida 2 3" xfId="1030"/>
    <cellStyle name="Salida 3" xfId="1031"/>
    <cellStyle name="Salida 3 2" xfId="1032"/>
    <cellStyle name="Salida 3 3" xfId="1033"/>
    <cellStyle name="Salida 4" xfId="1034"/>
    <cellStyle name="Salida 4 2" xfId="1035"/>
    <cellStyle name="Salida 4 3" xfId="1036"/>
    <cellStyle name="SAPBEXstdItem" xfId="1037"/>
    <cellStyle name="SAPBEXstdItem 2" xfId="1038"/>
    <cellStyle name="SAPBEXstdItem 3" xfId="1039"/>
    <cellStyle name="Sheet Link" xfId="1040"/>
    <cellStyle name="Style 1" xfId="1041"/>
    <cellStyle name="Style 1 2" xfId="1042"/>
    <cellStyle name="Style 1 3" xfId="1043"/>
    <cellStyle name="Style 1 4" xfId="1044"/>
    <cellStyle name="Style 1 5" xfId="1045"/>
    <cellStyle name="Table Head Aligned" xfId="1046"/>
    <cellStyle name="Table Title" xfId="1047"/>
    <cellStyle name="Table Units" xfId="1048"/>
    <cellStyle name="Text Bold" xfId="1049"/>
    <cellStyle name="Text Bold 2" xfId="1050"/>
    <cellStyle name="Text Bold 3" xfId="1051"/>
    <cellStyle name="Text Bold 4" xfId="1052"/>
    <cellStyle name="Text Bold 5" xfId="1053"/>
    <cellStyle name="Text Light" xfId="1054"/>
    <cellStyle name="Text Light 2" xfId="1055"/>
    <cellStyle name="Text Light 3" xfId="1056"/>
    <cellStyle name="Text Light 4" xfId="1057"/>
    <cellStyle name="Text Light 5" xfId="1058"/>
    <cellStyle name="texto base" xfId="1059"/>
    <cellStyle name="texto base 2" xfId="1060"/>
    <cellStyle name="texto base 2 2" xfId="1061"/>
    <cellStyle name="texto base 3" xfId="1062"/>
    <cellStyle name="texto base 4" xfId="1063"/>
    <cellStyle name="texto con borde" xfId="1064"/>
    <cellStyle name="texto con borde 2" xfId="1065"/>
    <cellStyle name="Texto de advertencia" xfId="13" builtinId="11" customBuiltin="1"/>
    <cellStyle name="Texto de advertencia 2" xfId="1066"/>
    <cellStyle name="Texto de advertencia 3" xfId="1067"/>
    <cellStyle name="Texto de advertencia 4" xfId="1068"/>
    <cellStyle name="Texto explicativo" xfId="15" builtinId="53" customBuiltin="1"/>
    <cellStyle name="Texto explicativo 2" xfId="1069"/>
    <cellStyle name="Texto explicativo 3" xfId="1070"/>
    <cellStyle name="Texto explicativo 4" xfId="1071"/>
    <cellStyle name="Thin Rule" xfId="1072"/>
    <cellStyle name="Thin Rule 2" xfId="1073"/>
    <cellStyle name="Thin Rule 3" xfId="1074"/>
    <cellStyle name="Thin Rule 4" xfId="1075"/>
    <cellStyle name="Thin Rule 5" xfId="1076"/>
    <cellStyle name="Title 2" xfId="1077"/>
    <cellStyle name="TITULO" xfId="1078"/>
    <cellStyle name="Título 1" xfId="1" builtinId="16" customBuiltin="1"/>
    <cellStyle name="Título 1 2" xfId="1079"/>
    <cellStyle name="Título 1 3" xfId="1080"/>
    <cellStyle name="Título 1 4" xfId="1081"/>
    <cellStyle name="Título 2" xfId="2" builtinId="17" customBuiltin="1"/>
    <cellStyle name="Título 2 2" xfId="1082"/>
    <cellStyle name="Título 2 3" xfId="1083"/>
    <cellStyle name="Título 2 4" xfId="1084"/>
    <cellStyle name="Título 3" xfId="3" builtinId="18" customBuiltin="1"/>
    <cellStyle name="Título 3 2" xfId="1085"/>
    <cellStyle name="Título 3 3" xfId="1086"/>
    <cellStyle name="Título 3 4" xfId="1087"/>
    <cellStyle name="Título 4" xfId="41"/>
    <cellStyle name="Título 5" xfId="1088"/>
    <cellStyle name="Título 6" xfId="1089"/>
    <cellStyle name="Total" xfId="16" builtinId="25" customBuiltin="1"/>
    <cellStyle name="Total 2" xfId="1090"/>
    <cellStyle name="Total 3" xfId="1091"/>
    <cellStyle name="Warning Text 2" xfId="1092"/>
    <cellStyle name="Year, Actual" xfId="1093"/>
    <cellStyle name="Year, Expected" xfId="1094"/>
    <cellStyle name="Years" xfId="1095"/>
    <cellStyle name="Years 2" xfId="1096"/>
    <cellStyle name="Years 3" xfId="1097"/>
  </cellStyles>
  <dxfs count="24">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FF99CC"/>
      <color rgb="FF99FF33"/>
      <color rgb="FF99CC00"/>
      <color rgb="FFCCFF33"/>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rgicsconsultores-my.sharepoint.com/Users/mi%20pc/Desktop/ESCO/MATRICES/Matriz%20IPER%20Almas%2004.12.18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pizarro/AppData/Local/Microsoft/Windows/Temporary%20Internet%20Files/Content.Outlook/G2MHNL46/Matriz%20Integrada%2012.06.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SOMA"/>
      <sheetName val="PLAN INTERV_CONTROL"/>
      <sheetName val="PELIGROS_CONSECUENCIAS SSOMA"/>
      <sheetName val="NIVEL_RIESGO"/>
      <sheetName val="Hoja1"/>
      <sheetName val="CONTROL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IO"/>
      <sheetName val="MATRIZ SSO"/>
      <sheetName val="MATRIZ M&amp;A"/>
      <sheetName val="MATRIZ NEGOCIO"/>
      <sheetName val="P&amp;C SSO"/>
      <sheetName val="P&amp;C M-AMB&amp;COMUN "/>
      <sheetName val="TABLAS DE VALORACION SSO Y M&amp;A"/>
      <sheetName val="TABLAS VALORACION NEGOCIO"/>
      <sheetName val="CONTROLES ADM"/>
      <sheetName val="CONTROLES DUROS"/>
      <sheetName val="Hoja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abSelected="1" view="pageBreakPreview" zoomScale="80" zoomScaleNormal="80" zoomScaleSheetLayoutView="80" workbookViewId="0">
      <selection sqref="A1:B1"/>
    </sheetView>
  </sheetViews>
  <sheetFormatPr baseColWidth="10" defaultColWidth="11.42578125" defaultRowHeight="15"/>
  <cols>
    <col min="1" max="1" width="51.42578125" customWidth="1"/>
    <col min="2" max="2" width="109.85546875" customWidth="1"/>
    <col min="3" max="3" width="4.5703125" customWidth="1"/>
  </cols>
  <sheetData>
    <row r="1" spans="1:3" ht="31.35" customHeight="1" thickBot="1">
      <c r="A1" s="445" t="s">
        <v>0</v>
      </c>
      <c r="B1" s="446"/>
      <c r="C1" s="1"/>
    </row>
    <row r="2" spans="1:3" ht="9.9499999999999993" customHeight="1" thickBot="1">
      <c r="A2" s="361"/>
      <c r="B2" s="361"/>
      <c r="C2" s="1"/>
    </row>
    <row r="3" spans="1:3" ht="30" customHeight="1" thickBot="1">
      <c r="A3" s="443" t="s">
        <v>1</v>
      </c>
      <c r="B3" s="444"/>
      <c r="C3" s="1"/>
    </row>
    <row r="4" spans="1:3" ht="30" customHeight="1">
      <c r="A4" s="334" t="s">
        <v>2</v>
      </c>
      <c r="B4" s="342" t="s">
        <v>3</v>
      </c>
      <c r="C4" s="1"/>
    </row>
    <row r="5" spans="1:3" ht="30" customHeight="1">
      <c r="A5" s="333" t="s">
        <v>4</v>
      </c>
      <c r="B5" s="343" t="s">
        <v>5</v>
      </c>
      <c r="C5" s="1"/>
    </row>
    <row r="6" spans="1:3" ht="30" customHeight="1">
      <c r="A6" s="333" t="s">
        <v>6</v>
      </c>
      <c r="B6" s="344" t="s">
        <v>7</v>
      </c>
      <c r="C6" s="1"/>
    </row>
    <row r="7" spans="1:3" ht="30" customHeight="1">
      <c r="A7" s="333" t="s">
        <v>8</v>
      </c>
      <c r="B7" s="344" t="s">
        <v>9</v>
      </c>
      <c r="C7" s="1"/>
    </row>
    <row r="8" spans="1:3" ht="30" customHeight="1" thickBot="1">
      <c r="A8" s="337" t="s">
        <v>10</v>
      </c>
      <c r="B8" s="343" t="s">
        <v>11</v>
      </c>
      <c r="C8" s="1"/>
    </row>
    <row r="9" spans="1:3" ht="9.9499999999999993" customHeight="1" thickBot="1">
      <c r="A9" s="447"/>
      <c r="B9" s="447"/>
      <c r="C9" s="1"/>
    </row>
    <row r="10" spans="1:3" ht="30" customHeight="1">
      <c r="A10" s="443" t="s">
        <v>12</v>
      </c>
      <c r="B10" s="444"/>
      <c r="C10" s="1"/>
    </row>
    <row r="11" spans="1:3" s="1" customFormat="1" ht="30" customHeight="1">
      <c r="A11" s="333" t="s">
        <v>13</v>
      </c>
      <c r="B11" s="344" t="s">
        <v>14</v>
      </c>
    </row>
    <row r="12" spans="1:3" ht="30" customHeight="1">
      <c r="A12" s="333" t="s">
        <v>15</v>
      </c>
      <c r="B12" s="344" t="s">
        <v>16</v>
      </c>
      <c r="C12" s="1"/>
    </row>
    <row r="13" spans="1:3" ht="30" customHeight="1">
      <c r="A13" s="333" t="s">
        <v>17</v>
      </c>
      <c r="B13" s="343" t="s">
        <v>18</v>
      </c>
      <c r="C13" s="1"/>
    </row>
    <row r="14" spans="1:3" ht="30" customHeight="1">
      <c r="A14" s="333" t="s">
        <v>19</v>
      </c>
      <c r="B14" s="343" t="s">
        <v>20</v>
      </c>
      <c r="C14" s="1"/>
    </row>
    <row r="15" spans="1:3" ht="30" customHeight="1">
      <c r="A15" s="333" t="s">
        <v>21</v>
      </c>
      <c r="B15" s="343" t="s">
        <v>22</v>
      </c>
      <c r="C15" s="1"/>
    </row>
    <row r="16" spans="1:3" ht="30" customHeight="1" thickBot="1">
      <c r="A16" s="337" t="s">
        <v>23</v>
      </c>
      <c r="B16" s="356" t="s">
        <v>24</v>
      </c>
      <c r="C16" s="1"/>
    </row>
    <row r="17" spans="1:3" ht="9.9499999999999993" customHeight="1" thickBot="1">
      <c r="A17" s="172"/>
      <c r="B17" s="172"/>
      <c r="C17" s="1"/>
    </row>
    <row r="18" spans="1:3" ht="30" customHeight="1" thickBot="1">
      <c r="A18" s="441" t="s">
        <v>25</v>
      </c>
      <c r="B18" s="442"/>
      <c r="C18" s="1"/>
    </row>
    <row r="19" spans="1:3" ht="30" customHeight="1" thickBot="1">
      <c r="A19" s="441" t="s">
        <v>26</v>
      </c>
      <c r="B19" s="442"/>
      <c r="C19" s="1"/>
    </row>
    <row r="20" spans="1:3" ht="123" customHeight="1">
      <c r="A20" s="346" t="s">
        <v>27</v>
      </c>
      <c r="B20" s="352" t="s">
        <v>28</v>
      </c>
      <c r="C20" s="1"/>
    </row>
    <row r="21" spans="1:3" ht="30" customHeight="1">
      <c r="A21" s="346" t="s">
        <v>29</v>
      </c>
      <c r="B21" s="347" t="s">
        <v>30</v>
      </c>
      <c r="C21" s="1"/>
    </row>
    <row r="22" spans="1:3" ht="30" customHeight="1">
      <c r="A22" s="346" t="s">
        <v>31</v>
      </c>
      <c r="B22" s="352" t="s">
        <v>32</v>
      </c>
      <c r="C22" s="1"/>
    </row>
    <row r="23" spans="1:3" ht="30" customHeight="1">
      <c r="A23" s="346" t="s">
        <v>33</v>
      </c>
      <c r="B23" s="347" t="s">
        <v>34</v>
      </c>
      <c r="C23" s="1"/>
    </row>
    <row r="24" spans="1:3" ht="30" customHeight="1">
      <c r="A24" s="346" t="s">
        <v>35</v>
      </c>
      <c r="B24" s="362" t="s">
        <v>36</v>
      </c>
      <c r="C24" s="1"/>
    </row>
    <row r="25" spans="1:3" ht="113.45" customHeight="1" thickBot="1">
      <c r="A25" s="348" t="s">
        <v>37</v>
      </c>
      <c r="B25" s="363" t="s">
        <v>38</v>
      </c>
      <c r="C25" s="1"/>
    </row>
    <row r="26" spans="1:3" ht="9.9499999999999993" customHeight="1" thickBot="1">
      <c r="A26" s="172"/>
      <c r="B26" s="172"/>
      <c r="C26" s="1"/>
    </row>
    <row r="27" spans="1:3" ht="30" customHeight="1" thickBot="1">
      <c r="A27" s="441" t="s">
        <v>39</v>
      </c>
      <c r="B27" s="442"/>
      <c r="C27" s="1"/>
    </row>
    <row r="28" spans="1:3" ht="30" customHeight="1">
      <c r="A28" s="350" t="s">
        <v>40</v>
      </c>
      <c r="B28" s="349" t="s">
        <v>41</v>
      </c>
      <c r="C28" s="1"/>
    </row>
    <row r="29" spans="1:3" ht="54.6" customHeight="1" thickBot="1">
      <c r="A29" s="348" t="s">
        <v>42</v>
      </c>
      <c r="B29" s="353" t="s">
        <v>43</v>
      </c>
      <c r="C29" s="1"/>
    </row>
    <row r="30" spans="1:3" ht="9.9499999999999993" customHeight="1" thickBot="1">
      <c r="A30" s="172"/>
      <c r="B30" s="172"/>
      <c r="C30" s="1"/>
    </row>
    <row r="31" spans="1:3" ht="30" customHeight="1" thickBot="1">
      <c r="A31" s="441" t="s">
        <v>44</v>
      </c>
      <c r="B31" s="442"/>
      <c r="C31" s="1"/>
    </row>
    <row r="32" spans="1:3" ht="30" customHeight="1" thickBot="1">
      <c r="A32" s="441" t="s">
        <v>45</v>
      </c>
      <c r="B32" s="442"/>
      <c r="C32" s="1"/>
    </row>
    <row r="33" spans="1:3" ht="30" customHeight="1" thickBot="1">
      <c r="A33" s="441" t="s">
        <v>46</v>
      </c>
      <c r="B33" s="442"/>
      <c r="C33" s="1"/>
    </row>
    <row r="34" spans="1:3" ht="30" customHeight="1">
      <c r="A34" s="350" t="s">
        <v>47</v>
      </c>
      <c r="B34" s="354" t="s">
        <v>48</v>
      </c>
      <c r="C34" s="1"/>
    </row>
    <row r="35" spans="1:3" ht="30" customHeight="1">
      <c r="A35" s="346" t="s">
        <v>49</v>
      </c>
      <c r="B35" s="352" t="s">
        <v>50</v>
      </c>
      <c r="C35" s="1"/>
    </row>
    <row r="36" spans="1:3" ht="30" customHeight="1">
      <c r="A36" s="346" t="s">
        <v>51</v>
      </c>
      <c r="B36" s="352" t="s">
        <v>52</v>
      </c>
      <c r="C36" s="1"/>
    </row>
    <row r="37" spans="1:3" ht="30" customHeight="1" thickBot="1">
      <c r="A37" s="348" t="s">
        <v>53</v>
      </c>
      <c r="B37" s="353" t="s">
        <v>54</v>
      </c>
      <c r="C37" s="1"/>
    </row>
    <row r="38" spans="1:3" ht="9.9499999999999993" customHeight="1" thickBot="1">
      <c r="A38" s="345"/>
      <c r="B38" s="345"/>
      <c r="C38" s="1"/>
    </row>
    <row r="39" spans="1:3" ht="30" customHeight="1" thickBot="1">
      <c r="A39" s="441" t="s">
        <v>55</v>
      </c>
      <c r="B39" s="442"/>
      <c r="C39" s="1"/>
    </row>
    <row r="40" spans="1:3" ht="30" customHeight="1" thickBot="1">
      <c r="A40" s="441" t="s">
        <v>56</v>
      </c>
      <c r="B40" s="442"/>
      <c r="C40" s="1"/>
    </row>
    <row r="41" spans="1:3" ht="170.1" customHeight="1">
      <c r="A41" s="350" t="s">
        <v>57</v>
      </c>
      <c r="B41" s="354" t="s">
        <v>58</v>
      </c>
      <c r="C41" s="1"/>
    </row>
    <row r="42" spans="1:3" ht="30" customHeight="1">
      <c r="A42" s="346" t="s">
        <v>59</v>
      </c>
      <c r="B42" s="347" t="s">
        <v>60</v>
      </c>
      <c r="C42" s="1"/>
    </row>
    <row r="43" spans="1:3" ht="30" customHeight="1" thickBot="1">
      <c r="A43" s="348" t="s">
        <v>61</v>
      </c>
      <c r="B43" s="364" t="s">
        <v>62</v>
      </c>
      <c r="C43" s="1"/>
    </row>
    <row r="44" spans="1:3" ht="15.75" thickBot="1">
      <c r="A44" s="345"/>
      <c r="B44" s="345"/>
      <c r="C44" s="1"/>
    </row>
    <row r="45" spans="1:3" ht="30" customHeight="1" thickBot="1">
      <c r="A45" s="441" t="s">
        <v>63</v>
      </c>
      <c r="B45" s="442"/>
      <c r="C45" s="1"/>
    </row>
    <row r="46" spans="1:3" ht="30" customHeight="1" thickBot="1">
      <c r="A46" s="441" t="s">
        <v>45</v>
      </c>
      <c r="B46" s="442"/>
      <c r="C46" s="1"/>
    </row>
    <row r="47" spans="1:3" ht="30" customHeight="1" thickBot="1">
      <c r="A47" s="441" t="s">
        <v>64</v>
      </c>
      <c r="B47" s="442"/>
      <c r="C47" s="1"/>
    </row>
    <row r="48" spans="1:3" ht="30" customHeight="1">
      <c r="A48" s="351" t="s">
        <v>47</v>
      </c>
      <c r="B48" s="355" t="s">
        <v>48</v>
      </c>
      <c r="C48" s="1"/>
    </row>
    <row r="49" spans="1:3" ht="30" customHeight="1">
      <c r="A49" s="346" t="s">
        <v>49</v>
      </c>
      <c r="B49" s="343" t="s">
        <v>50</v>
      </c>
      <c r="C49" s="1"/>
    </row>
    <row r="50" spans="1:3" ht="30" customHeight="1">
      <c r="A50" s="346" t="s">
        <v>51</v>
      </c>
      <c r="B50" s="343" t="s">
        <v>52</v>
      </c>
      <c r="C50" s="1"/>
    </row>
    <row r="51" spans="1:3" ht="30" customHeight="1" thickBot="1">
      <c r="A51" s="348" t="s">
        <v>53</v>
      </c>
      <c r="B51" s="356" t="s">
        <v>54</v>
      </c>
      <c r="C51" s="1"/>
    </row>
    <row r="52" spans="1:3">
      <c r="A52" s="1"/>
      <c r="B52" s="1"/>
      <c r="C52" s="1"/>
    </row>
  </sheetData>
  <mergeCells count="15">
    <mergeCell ref="A46:B46"/>
    <mergeCell ref="A47:B47"/>
    <mergeCell ref="A32:B32"/>
    <mergeCell ref="A33:B33"/>
    <mergeCell ref="A40:B40"/>
    <mergeCell ref="A1:B1"/>
    <mergeCell ref="A19:B19"/>
    <mergeCell ref="A9:B9"/>
    <mergeCell ref="A10:B10"/>
    <mergeCell ref="A18:B18"/>
    <mergeCell ref="A27:B27"/>
    <mergeCell ref="A31:B31"/>
    <mergeCell ref="A39:B39"/>
    <mergeCell ref="A45:B45"/>
    <mergeCell ref="A3:B3"/>
  </mergeCells>
  <pageMargins left="0.7" right="0.7" top="0.75" bottom="0.75" header="0.3" footer="0.3"/>
  <pageSetup scale="3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6"/>
  <sheetViews>
    <sheetView view="pageBreakPreview" topLeftCell="A82" zoomScale="70" zoomScaleNormal="80" zoomScaleSheetLayoutView="70" workbookViewId="0">
      <selection activeCell="B1" sqref="A1:XFD1048576"/>
    </sheetView>
  </sheetViews>
  <sheetFormatPr baseColWidth="10" defaultColWidth="11.5703125" defaultRowHeight="15"/>
  <cols>
    <col min="1" max="1" width="50.42578125" customWidth="1"/>
    <col min="3" max="3" width="52.85546875" customWidth="1"/>
    <col min="4" max="4" width="56.85546875" customWidth="1"/>
    <col min="7" max="7" width="58" customWidth="1"/>
    <col min="8" max="8" width="38.85546875" customWidth="1"/>
    <col min="9" max="9" width="40.42578125" customWidth="1"/>
    <col min="10" max="10" width="13.5703125" customWidth="1"/>
    <col min="11" max="12" width="13.85546875" customWidth="1"/>
    <col min="13" max="13" width="16.85546875" customWidth="1"/>
    <col min="14" max="14" width="88.140625" customWidth="1"/>
    <col min="15" max="15" width="34.140625" customWidth="1"/>
    <col min="16" max="16" width="34" customWidth="1"/>
    <col min="20" max="20" width="18.5703125" customWidth="1"/>
    <col min="25" max="30" width="11.5703125" customWidth="1"/>
    <col min="16384" max="16384" width="9.140625" customWidth="1"/>
  </cols>
  <sheetData>
    <row r="1" spans="1:19" s="1" customFormat="1"/>
    <row r="2" spans="1:19" s="1" customFormat="1" ht="15.75" thickBot="1"/>
    <row r="3" spans="1:19" s="1" customFormat="1" ht="14.45" customHeight="1">
      <c r="D3" s="506" t="s">
        <v>65</v>
      </c>
      <c r="E3" s="507"/>
      <c r="F3" s="507"/>
      <c r="G3" s="507"/>
      <c r="H3" s="507"/>
      <c r="I3" s="507"/>
      <c r="J3" s="507"/>
      <c r="K3" s="507"/>
      <c r="L3" s="507"/>
      <c r="M3" s="507"/>
      <c r="N3" s="507"/>
      <c r="O3" s="508"/>
    </row>
    <row r="4" spans="1:19" s="1" customFormat="1" ht="18.75">
      <c r="D4" s="509"/>
      <c r="E4" s="510"/>
      <c r="F4" s="510"/>
      <c r="G4" s="510"/>
      <c r="H4" s="510"/>
      <c r="I4" s="510"/>
      <c r="J4" s="510"/>
      <c r="K4" s="510"/>
      <c r="L4" s="510"/>
      <c r="M4" s="510"/>
      <c r="N4" s="510"/>
      <c r="O4" s="511"/>
      <c r="Q4" s="335"/>
    </row>
    <row r="5" spans="1:19" s="1" customFormat="1">
      <c r="D5" s="509"/>
      <c r="E5" s="510"/>
      <c r="F5" s="510"/>
      <c r="G5" s="510"/>
      <c r="H5" s="510"/>
      <c r="I5" s="510"/>
      <c r="J5" s="510"/>
      <c r="K5" s="510"/>
      <c r="L5" s="510"/>
      <c r="M5" s="510"/>
      <c r="N5" s="510"/>
      <c r="O5" s="511"/>
    </row>
    <row r="6" spans="1:19" s="1" customFormat="1" ht="15.75" thickBot="1">
      <c r="D6" s="512"/>
      <c r="E6" s="513"/>
      <c r="F6" s="513"/>
      <c r="G6" s="513"/>
      <c r="H6" s="513"/>
      <c r="I6" s="513"/>
      <c r="J6" s="513"/>
      <c r="K6" s="513"/>
      <c r="L6" s="513"/>
      <c r="M6" s="513"/>
      <c r="N6" s="513"/>
      <c r="O6" s="514"/>
    </row>
    <row r="7" spans="1:19" s="1" customFormat="1" ht="15.75" thickBot="1">
      <c r="M7" s="453"/>
      <c r="N7" s="453"/>
      <c r="O7" s="453"/>
    </row>
    <row r="8" spans="1:19" s="1" customFormat="1" ht="20.100000000000001" customHeight="1">
      <c r="A8" s="334" t="s">
        <v>2</v>
      </c>
      <c r="B8" s="515"/>
      <c r="C8" s="515"/>
      <c r="D8" s="515"/>
      <c r="E8" s="516"/>
      <c r="G8" s="454" t="s">
        <v>66</v>
      </c>
      <c r="H8" s="455"/>
      <c r="I8" s="455"/>
      <c r="J8" s="455"/>
      <c r="K8" s="455"/>
      <c r="L8" s="455"/>
      <c r="M8" s="456"/>
      <c r="N8" s="340"/>
      <c r="O8" s="340"/>
      <c r="P8" s="520"/>
      <c r="Q8" s="520"/>
      <c r="R8" s="520"/>
      <c r="S8" s="520"/>
    </row>
    <row r="9" spans="1:19" s="1" customFormat="1" ht="20.100000000000001" customHeight="1">
      <c r="A9" s="333" t="s">
        <v>4</v>
      </c>
      <c r="B9" s="518"/>
      <c r="C9" s="518"/>
      <c r="D9" s="518"/>
      <c r="E9" s="519"/>
      <c r="G9" s="333" t="s">
        <v>13</v>
      </c>
      <c r="H9" s="457"/>
      <c r="I9" s="457"/>
      <c r="J9" s="457"/>
      <c r="K9" s="457"/>
      <c r="L9" s="457"/>
      <c r="M9" s="458"/>
      <c r="N9" s="340"/>
      <c r="O9" s="340"/>
      <c r="P9" s="520"/>
      <c r="Q9" s="520"/>
      <c r="R9" s="520"/>
      <c r="S9" s="520"/>
    </row>
    <row r="10" spans="1:19" s="1" customFormat="1" ht="20.100000000000001" customHeight="1">
      <c r="A10" s="333" t="s">
        <v>6</v>
      </c>
      <c r="B10" s="450"/>
      <c r="C10" s="451"/>
      <c r="D10" s="451"/>
      <c r="E10" s="452"/>
      <c r="G10" s="333" t="s">
        <v>15</v>
      </c>
      <c r="H10" s="457"/>
      <c r="I10" s="457"/>
      <c r="J10" s="457"/>
      <c r="K10" s="457"/>
      <c r="L10" s="457"/>
      <c r="M10" s="458"/>
      <c r="N10" s="340"/>
      <c r="O10" s="340"/>
      <c r="P10" s="341"/>
      <c r="Q10" s="341"/>
      <c r="R10" s="341"/>
      <c r="S10" s="341"/>
    </row>
    <row r="11" spans="1:19" s="1" customFormat="1" ht="20.100000000000001" customHeight="1">
      <c r="A11" s="333" t="s">
        <v>8</v>
      </c>
      <c r="B11" s="450"/>
      <c r="C11" s="451"/>
      <c r="D11" s="451"/>
      <c r="E11" s="452"/>
      <c r="G11" s="333" t="s">
        <v>17</v>
      </c>
      <c r="H11" s="457"/>
      <c r="I11" s="457"/>
      <c r="J11" s="457"/>
      <c r="K11" s="457"/>
      <c r="L11" s="457"/>
      <c r="M11" s="458"/>
      <c r="N11" s="340"/>
      <c r="O11" s="340"/>
      <c r="P11" s="341"/>
      <c r="Q11" s="341"/>
      <c r="R11" s="341"/>
      <c r="S11" s="341"/>
    </row>
    <row r="12" spans="1:19" s="1" customFormat="1" ht="20.100000000000001" customHeight="1">
      <c r="A12" s="333" t="s">
        <v>67</v>
      </c>
      <c r="B12" s="450"/>
      <c r="C12" s="451"/>
      <c r="D12" s="451"/>
      <c r="E12" s="452"/>
      <c r="G12" s="333" t="s">
        <v>19</v>
      </c>
      <c r="H12" s="457"/>
      <c r="I12" s="457"/>
      <c r="J12" s="457"/>
      <c r="K12" s="457"/>
      <c r="L12" s="457"/>
      <c r="M12" s="458"/>
      <c r="N12" s="340"/>
      <c r="O12" s="340"/>
      <c r="P12" s="517"/>
      <c r="Q12" s="517"/>
      <c r="R12" s="517"/>
      <c r="S12" s="517"/>
    </row>
    <row r="13" spans="1:19" s="1" customFormat="1" ht="20.100000000000001" customHeight="1" thickBot="1">
      <c r="A13" s="337" t="s">
        <v>10</v>
      </c>
      <c r="B13" s="521"/>
      <c r="C13" s="521"/>
      <c r="D13" s="521"/>
      <c r="E13" s="522"/>
      <c r="G13" s="333" t="s">
        <v>21</v>
      </c>
      <c r="H13" s="457"/>
      <c r="I13" s="457"/>
      <c r="J13" s="457"/>
      <c r="K13" s="457"/>
      <c r="L13" s="457"/>
      <c r="M13" s="458"/>
      <c r="N13" s="340"/>
      <c r="O13" s="340"/>
      <c r="P13" s="517"/>
      <c r="Q13" s="517"/>
      <c r="R13" s="517"/>
      <c r="S13" s="517"/>
    </row>
    <row r="14" spans="1:19" s="1" customFormat="1" ht="20.100000000000001" customHeight="1" thickBot="1">
      <c r="G14" s="337" t="s">
        <v>23</v>
      </c>
      <c r="H14" s="448"/>
      <c r="I14" s="448"/>
      <c r="J14" s="448"/>
      <c r="K14" s="448"/>
      <c r="L14" s="448"/>
      <c r="M14" s="449"/>
      <c r="N14" s="340"/>
      <c r="O14" s="340"/>
      <c r="P14" s="517"/>
      <c r="Q14" s="517"/>
      <c r="R14" s="517"/>
      <c r="S14" s="517"/>
    </row>
    <row r="15" spans="1:19" s="1" customFormat="1" ht="20.100000000000001" customHeight="1">
      <c r="G15" s="336"/>
      <c r="H15" s="338"/>
      <c r="I15" s="520"/>
      <c r="J15" s="520"/>
      <c r="K15" s="520"/>
      <c r="L15" s="2"/>
      <c r="N15" s="340"/>
      <c r="O15" s="340"/>
      <c r="P15" s="517"/>
      <c r="Q15" s="517"/>
      <c r="R15" s="517"/>
      <c r="S15" s="517"/>
    </row>
    <row r="16" spans="1:19" s="302" customFormat="1" ht="21" customHeight="1">
      <c r="A16" s="339"/>
      <c r="B16" s="517"/>
      <c r="C16" s="517"/>
      <c r="D16" s="517"/>
      <c r="E16" s="517"/>
      <c r="H16" s="338"/>
      <c r="I16" s="517"/>
      <c r="J16" s="517"/>
      <c r="K16" s="517"/>
      <c r="L16" s="301"/>
      <c r="N16" s="340"/>
      <c r="O16" s="340"/>
      <c r="P16" s="517"/>
      <c r="Q16" s="517"/>
      <c r="R16" s="517"/>
      <c r="S16" s="517"/>
    </row>
    <row r="17" spans="1:27" s="523" customFormat="1" ht="34.700000000000003" customHeight="1" thickBot="1">
      <c r="B17" s="524"/>
      <c r="C17" s="524"/>
      <c r="D17" s="524"/>
      <c r="E17" s="524"/>
      <c r="F17" s="524"/>
      <c r="G17" s="524"/>
      <c r="H17" s="524"/>
      <c r="I17" s="524"/>
      <c r="J17" s="524"/>
      <c r="K17" s="524"/>
      <c r="L17" s="524"/>
      <c r="M17" s="524"/>
      <c r="N17" s="524"/>
      <c r="O17" s="524"/>
      <c r="P17" s="524"/>
      <c r="Q17" s="524"/>
      <c r="R17" s="524"/>
      <c r="S17" s="524"/>
      <c r="T17" s="524"/>
      <c r="U17" s="524"/>
    </row>
    <row r="18" spans="1:27" ht="15.75" customHeight="1" thickBot="1">
      <c r="A18" s="489" t="s">
        <v>25</v>
      </c>
      <c r="B18" s="490"/>
      <c r="C18" s="490"/>
      <c r="D18" s="490"/>
      <c r="E18" s="490"/>
      <c r="F18" s="490"/>
      <c r="G18" s="491"/>
      <c r="H18" s="492" t="s">
        <v>39</v>
      </c>
      <c r="I18" s="493"/>
      <c r="J18" s="494" t="s">
        <v>44</v>
      </c>
      <c r="K18" s="495"/>
      <c r="L18" s="495"/>
      <c r="M18" s="496"/>
      <c r="N18" s="497" t="s">
        <v>55</v>
      </c>
      <c r="O18" s="498"/>
      <c r="P18" s="499"/>
      <c r="Q18" s="500" t="s">
        <v>63</v>
      </c>
      <c r="R18" s="501"/>
      <c r="S18" s="501"/>
      <c r="T18" s="502"/>
    </row>
    <row r="19" spans="1:27" ht="15.75" customHeight="1" thickBot="1">
      <c r="A19" s="475" t="s">
        <v>26</v>
      </c>
      <c r="B19" s="476"/>
      <c r="C19" s="476"/>
      <c r="D19" s="476"/>
      <c r="E19" s="476"/>
      <c r="F19" s="477"/>
      <c r="G19" s="322"/>
      <c r="H19" s="478"/>
      <c r="I19" s="479"/>
      <c r="J19" s="480" t="s">
        <v>45</v>
      </c>
      <c r="K19" s="481"/>
      <c r="L19" s="481"/>
      <c r="M19" s="482"/>
      <c r="N19" s="483" t="s">
        <v>56</v>
      </c>
      <c r="O19" s="484"/>
      <c r="P19" s="484"/>
      <c r="Q19" s="480" t="s">
        <v>45</v>
      </c>
      <c r="R19" s="481"/>
      <c r="S19" s="481"/>
      <c r="T19" s="482"/>
      <c r="AA19">
        <v>1</v>
      </c>
    </row>
    <row r="20" spans="1:27" ht="15.75" customHeight="1">
      <c r="A20" s="467" t="s">
        <v>27</v>
      </c>
      <c r="B20" s="485" t="s">
        <v>29</v>
      </c>
      <c r="C20" s="469" t="s">
        <v>31</v>
      </c>
      <c r="D20" s="469" t="s">
        <v>33</v>
      </c>
      <c r="E20" s="487" t="s">
        <v>68</v>
      </c>
      <c r="F20" s="488"/>
      <c r="G20" s="467" t="s">
        <v>37</v>
      </c>
      <c r="H20" s="469" t="s">
        <v>40</v>
      </c>
      <c r="I20" s="471" t="s">
        <v>42</v>
      </c>
      <c r="J20" s="462" t="s">
        <v>46</v>
      </c>
      <c r="K20" s="464"/>
      <c r="L20" s="464"/>
      <c r="M20" s="465"/>
      <c r="N20" s="465" t="s">
        <v>57</v>
      </c>
      <c r="O20" s="473" t="s">
        <v>59</v>
      </c>
      <c r="P20" s="462" t="s">
        <v>61</v>
      </c>
      <c r="Q20" s="462" t="s">
        <v>64</v>
      </c>
      <c r="R20" s="464"/>
      <c r="S20" s="464"/>
      <c r="T20" s="465"/>
      <c r="AA20">
        <v>2</v>
      </c>
    </row>
    <row r="21" spans="1:27" ht="25.5" thickBot="1">
      <c r="A21" s="468"/>
      <c r="B21" s="486"/>
      <c r="C21" s="470"/>
      <c r="D21" s="470"/>
      <c r="E21" s="317" t="s">
        <v>69</v>
      </c>
      <c r="F21" s="318" t="s">
        <v>70</v>
      </c>
      <c r="G21" s="468"/>
      <c r="H21" s="470"/>
      <c r="I21" s="472"/>
      <c r="J21" s="323" t="s">
        <v>71</v>
      </c>
      <c r="K21" s="324" t="s">
        <v>72</v>
      </c>
      <c r="L21" s="325" t="s">
        <v>51</v>
      </c>
      <c r="M21" s="326" t="s">
        <v>53</v>
      </c>
      <c r="N21" s="466"/>
      <c r="O21" s="474"/>
      <c r="P21" s="463"/>
      <c r="Q21" s="367" t="s">
        <v>71</v>
      </c>
      <c r="R21" s="320" t="s">
        <v>72</v>
      </c>
      <c r="S21" s="321" t="s">
        <v>51</v>
      </c>
      <c r="T21" s="319" t="s">
        <v>53</v>
      </c>
      <c r="AA21">
        <v>4</v>
      </c>
    </row>
    <row r="22" spans="1:27" ht="102" customHeight="1">
      <c r="A22" s="309" t="s">
        <v>73</v>
      </c>
      <c r="B22" s="310" t="s">
        <v>74</v>
      </c>
      <c r="C22" s="357" t="s">
        <v>75</v>
      </c>
      <c r="D22" s="305" t="s">
        <v>76</v>
      </c>
      <c r="E22" s="306"/>
      <c r="F22" s="306"/>
      <c r="G22" s="307" t="s">
        <v>77</v>
      </c>
      <c r="H22" s="303" t="s">
        <v>78</v>
      </c>
      <c r="I22" s="303" t="s">
        <v>79</v>
      </c>
      <c r="J22" s="358">
        <v>2</v>
      </c>
      <c r="K22" s="358">
        <v>4</v>
      </c>
      <c r="L22" s="358">
        <f>+J22*K22</f>
        <v>8</v>
      </c>
      <c r="M22" s="304" t="str">
        <f>INDEX('Criterios de evaluacion MIPER'!$H$18:$K$21,MATCH(J22,'Criterios de evaluacion MIPER'!$O$7:$O$10,0),MATCH(K22,'Criterios de evaluacion MIPER'!$P$7:$P$10,0))</f>
        <v>MODERADO</v>
      </c>
      <c r="N22" s="359" t="s">
        <v>80</v>
      </c>
      <c r="O22" s="306"/>
      <c r="P22" s="306"/>
      <c r="Q22" s="358">
        <v>2</v>
      </c>
      <c r="R22" s="358">
        <v>8</v>
      </c>
      <c r="S22" s="358">
        <f>+Q22*R22</f>
        <v>16</v>
      </c>
      <c r="T22" s="304" t="str">
        <f>INDEX('Criterios de evaluacion MIPER'!$H$18:$K$21,MATCH(Q22,'Criterios de evaluacion MIPER'!$O$7:$O$10,0),MATCH(R22,'Criterios de evaluacion MIPER'!$P$7:$P$10,0))</f>
        <v>MODERADO</v>
      </c>
      <c r="AA22">
        <v>8</v>
      </c>
    </row>
    <row r="23" spans="1:27" ht="108.95" customHeight="1">
      <c r="A23" s="309" t="s">
        <v>73</v>
      </c>
      <c r="B23" s="310" t="s">
        <v>74</v>
      </c>
      <c r="C23" s="357" t="s">
        <v>75</v>
      </c>
      <c r="D23" s="305" t="s">
        <v>76</v>
      </c>
      <c r="E23" s="306"/>
      <c r="F23" s="306"/>
      <c r="G23" s="307" t="s">
        <v>81</v>
      </c>
      <c r="H23" s="303" t="s">
        <v>78</v>
      </c>
      <c r="I23" s="303" t="s">
        <v>79</v>
      </c>
      <c r="J23" s="358">
        <v>2</v>
      </c>
      <c r="K23" s="358">
        <v>2</v>
      </c>
      <c r="L23" s="358">
        <f t="shared" ref="L23:L47" si="0">+J23*K23</f>
        <v>4</v>
      </c>
      <c r="M23" s="304" t="str">
        <f>INDEX('Criterios de evaluacion MIPER'!$H$18:$K$21,MATCH(J23,'Criterios de evaluacion MIPER'!$O$7:$O$10,0),MATCH(K23,'Criterios de evaluacion MIPER'!$P$7:$P$10,0))</f>
        <v>ACEPTABLE</v>
      </c>
      <c r="N23" s="359" t="s">
        <v>82</v>
      </c>
      <c r="O23" s="306"/>
      <c r="P23" s="306"/>
      <c r="Q23" s="358">
        <v>8</v>
      </c>
      <c r="R23" s="358">
        <v>8</v>
      </c>
      <c r="S23" s="358">
        <f t="shared" ref="S23:S53" si="1">+Q23*R23</f>
        <v>64</v>
      </c>
      <c r="T23" s="304" t="str">
        <f>INDEX('Criterios de evaluacion MIPER'!$H$18:$K$21,MATCH(Q23,'Criterios de evaluacion MIPER'!$O$7:$O$10,0),MATCH(R23,'Criterios de evaluacion MIPER'!$P$7:$P$10,0))</f>
        <v>INACEPTABLE</v>
      </c>
    </row>
    <row r="24" spans="1:27" ht="96.6" customHeight="1">
      <c r="A24" s="309" t="s">
        <v>73</v>
      </c>
      <c r="B24" s="310" t="s">
        <v>74</v>
      </c>
      <c r="C24" s="357" t="s">
        <v>75</v>
      </c>
      <c r="D24" s="305" t="s">
        <v>76</v>
      </c>
      <c r="E24" s="306"/>
      <c r="F24" s="306"/>
      <c r="G24" s="307" t="s">
        <v>83</v>
      </c>
      <c r="H24" s="303" t="s">
        <v>78</v>
      </c>
      <c r="I24" s="303" t="s">
        <v>79</v>
      </c>
      <c r="J24" s="358">
        <v>8</v>
      </c>
      <c r="K24" s="358">
        <v>8</v>
      </c>
      <c r="L24" s="358">
        <f t="shared" si="0"/>
        <v>64</v>
      </c>
      <c r="M24" s="304" t="str">
        <f>INDEX('Criterios de evaluacion MIPER'!$H$18:$K$21,MATCH(J24,'Criterios de evaluacion MIPER'!$O$7:$O$10,0),MATCH(K24,'Criterios de evaluacion MIPER'!$P$7:$P$10,0))</f>
        <v>INACEPTABLE</v>
      </c>
      <c r="N24" s="359" t="s">
        <v>80</v>
      </c>
      <c r="O24" s="306"/>
      <c r="P24" s="306"/>
      <c r="Q24" s="358">
        <v>8</v>
      </c>
      <c r="R24" s="358">
        <v>8</v>
      </c>
      <c r="S24" s="358">
        <f t="shared" si="1"/>
        <v>64</v>
      </c>
      <c r="T24" s="304" t="str">
        <f>INDEX('Criterios de evaluacion MIPER'!$H$18:$K$21,MATCH(Q24,'Criterios de evaluacion MIPER'!$O$7:$O$10,0),MATCH(R24,'Criterios de evaluacion MIPER'!$P$7:$P$10,0))</f>
        <v>INACEPTABLE</v>
      </c>
    </row>
    <row r="25" spans="1:27" ht="105.6" customHeight="1">
      <c r="A25" s="309" t="s">
        <v>73</v>
      </c>
      <c r="B25" s="310" t="s">
        <v>74</v>
      </c>
      <c r="C25" s="357" t="s">
        <v>75</v>
      </c>
      <c r="D25" s="305" t="s">
        <v>76</v>
      </c>
      <c r="E25" s="306"/>
      <c r="F25" s="306"/>
      <c r="G25" s="307" t="s">
        <v>84</v>
      </c>
      <c r="H25" s="303" t="s">
        <v>78</v>
      </c>
      <c r="I25" s="303" t="s">
        <v>79</v>
      </c>
      <c r="J25" s="358">
        <v>8</v>
      </c>
      <c r="K25" s="358">
        <v>8</v>
      </c>
      <c r="L25" s="358">
        <f t="shared" si="0"/>
        <v>64</v>
      </c>
      <c r="M25" s="304" t="str">
        <f>INDEX('Criterios de evaluacion MIPER'!$H$18:$K$21,MATCH(J25,'Criterios de evaluacion MIPER'!$O$7:$O$10,0),MATCH(K25,'Criterios de evaluacion MIPER'!$P$7:$P$10,0))</f>
        <v>INACEPTABLE</v>
      </c>
      <c r="N25" s="359" t="s">
        <v>80</v>
      </c>
      <c r="O25" s="306"/>
      <c r="P25" s="306"/>
      <c r="Q25" s="358">
        <v>8</v>
      </c>
      <c r="R25" s="358">
        <v>8</v>
      </c>
      <c r="S25" s="358">
        <f t="shared" si="1"/>
        <v>64</v>
      </c>
      <c r="T25" s="304" t="str">
        <f>INDEX('Criterios de evaluacion MIPER'!$H$18:$K$21,MATCH(Q25,'Criterios de evaluacion MIPER'!$O$7:$O$10,0),MATCH(R25,'Criterios de evaluacion MIPER'!$P$7:$P$10,0))</f>
        <v>INACEPTABLE</v>
      </c>
    </row>
    <row r="26" spans="1:27" ht="96" customHeight="1">
      <c r="A26" s="309" t="s">
        <v>73</v>
      </c>
      <c r="B26" s="310" t="s">
        <v>74</v>
      </c>
      <c r="C26" s="357" t="s">
        <v>75</v>
      </c>
      <c r="D26" s="305" t="s">
        <v>76</v>
      </c>
      <c r="E26" s="306"/>
      <c r="F26" s="306"/>
      <c r="G26" s="307" t="s">
        <v>85</v>
      </c>
      <c r="H26" s="303" t="s">
        <v>78</v>
      </c>
      <c r="I26" s="303" t="s">
        <v>79</v>
      </c>
      <c r="J26" s="358">
        <v>1</v>
      </c>
      <c r="K26" s="358">
        <v>1</v>
      </c>
      <c r="L26" s="358">
        <f t="shared" si="0"/>
        <v>1</v>
      </c>
      <c r="M26" s="304" t="str">
        <f>INDEX('Criterios de evaluacion MIPER'!$H$18:$K$21,MATCH(J26,'Criterios de evaluacion MIPER'!$O$7:$O$10,0),MATCH(K26,'Criterios de evaluacion MIPER'!$P$7:$P$10,0))</f>
        <v>ACEPTABLE</v>
      </c>
      <c r="N26" s="359" t="s">
        <v>80</v>
      </c>
      <c r="O26" s="306"/>
      <c r="P26" s="306"/>
      <c r="Q26" s="358">
        <v>8</v>
      </c>
      <c r="R26" s="358">
        <v>8</v>
      </c>
      <c r="S26" s="358">
        <f t="shared" si="1"/>
        <v>64</v>
      </c>
      <c r="T26" s="304" t="str">
        <f>INDEX('Criterios de evaluacion MIPER'!$H$18:$K$21,MATCH(Q26,'Criterios de evaluacion MIPER'!$O$7:$O$10,0),MATCH(R26,'Criterios de evaluacion MIPER'!$P$7:$P$10,0))</f>
        <v>INACEPTABLE</v>
      </c>
    </row>
    <row r="27" spans="1:27" ht="101.1" customHeight="1">
      <c r="A27" s="309" t="s">
        <v>73</v>
      </c>
      <c r="B27" s="310" t="s">
        <v>74</v>
      </c>
      <c r="C27" s="357" t="s">
        <v>75</v>
      </c>
      <c r="D27" s="305" t="s">
        <v>76</v>
      </c>
      <c r="E27" s="306"/>
      <c r="F27" s="306"/>
      <c r="G27" s="307" t="s">
        <v>86</v>
      </c>
      <c r="H27" s="303" t="s">
        <v>78</v>
      </c>
      <c r="I27" s="303" t="s">
        <v>79</v>
      </c>
      <c r="J27" s="358">
        <v>8</v>
      </c>
      <c r="K27" s="358">
        <v>8</v>
      </c>
      <c r="L27" s="358">
        <f t="shared" si="0"/>
        <v>64</v>
      </c>
      <c r="M27" s="304" t="str">
        <f>INDEX('Criterios de evaluacion MIPER'!$H$18:$K$21,MATCH(J27,'Criterios de evaluacion MIPER'!$O$7:$O$10,0),MATCH(K27,'Criterios de evaluacion MIPER'!$P$7:$P$10,0))</f>
        <v>INACEPTABLE</v>
      </c>
      <c r="N27" s="359" t="s">
        <v>80</v>
      </c>
      <c r="O27" s="306"/>
      <c r="P27" s="306"/>
      <c r="Q27" s="358">
        <v>8</v>
      </c>
      <c r="R27" s="358">
        <v>8</v>
      </c>
      <c r="S27" s="358">
        <f t="shared" si="1"/>
        <v>64</v>
      </c>
      <c r="T27" s="304" t="str">
        <f>INDEX('Criterios de evaluacion MIPER'!$H$18:$K$21,MATCH(Q27,'Criterios de evaluacion MIPER'!$O$7:$O$10,0),MATCH(R27,'Criterios de evaluacion MIPER'!$P$7:$P$10,0))</f>
        <v>INACEPTABLE</v>
      </c>
    </row>
    <row r="28" spans="1:27" ht="91.5" customHeight="1">
      <c r="A28" s="309" t="s">
        <v>73</v>
      </c>
      <c r="B28" s="310" t="s">
        <v>74</v>
      </c>
      <c r="C28" s="357" t="s">
        <v>75</v>
      </c>
      <c r="D28" s="305" t="s">
        <v>76</v>
      </c>
      <c r="E28" s="306"/>
      <c r="F28" s="306"/>
      <c r="G28" s="307" t="s">
        <v>87</v>
      </c>
      <c r="H28" s="303" t="s">
        <v>78</v>
      </c>
      <c r="I28" s="303" t="s">
        <v>79</v>
      </c>
      <c r="J28" s="358">
        <v>8</v>
      </c>
      <c r="K28" s="358">
        <v>8</v>
      </c>
      <c r="L28" s="358">
        <f t="shared" si="0"/>
        <v>64</v>
      </c>
      <c r="M28" s="304" t="str">
        <f>INDEX('Criterios de evaluacion MIPER'!$H$18:$K$21,MATCH(J28,'Criterios de evaluacion MIPER'!$O$7:$O$10,0),MATCH(K28,'Criterios de evaluacion MIPER'!$P$7:$P$10,0))</f>
        <v>INACEPTABLE</v>
      </c>
      <c r="N28" s="359" t="s">
        <v>80</v>
      </c>
      <c r="O28" s="306"/>
      <c r="P28" s="306"/>
      <c r="Q28" s="358">
        <v>8</v>
      </c>
      <c r="R28" s="358">
        <v>8</v>
      </c>
      <c r="S28" s="358">
        <f t="shared" si="1"/>
        <v>64</v>
      </c>
      <c r="T28" s="304" t="str">
        <f>INDEX('Criterios de evaluacion MIPER'!$H$18:$K$21,MATCH(Q28,'Criterios de evaluacion MIPER'!$O$7:$O$10,0),MATCH(R28,'Criterios de evaluacion MIPER'!$P$7:$P$10,0))</f>
        <v>INACEPTABLE</v>
      </c>
    </row>
    <row r="29" spans="1:27" ht="90" customHeight="1">
      <c r="A29" s="309" t="s">
        <v>73</v>
      </c>
      <c r="B29" s="310" t="s">
        <v>74</v>
      </c>
      <c r="C29" s="357" t="s">
        <v>75</v>
      </c>
      <c r="D29" s="305" t="s">
        <v>76</v>
      </c>
      <c r="E29" s="306"/>
      <c r="F29" s="306"/>
      <c r="G29" s="307" t="s">
        <v>88</v>
      </c>
      <c r="H29" s="303" t="s">
        <v>78</v>
      </c>
      <c r="I29" s="303" t="s">
        <v>79</v>
      </c>
      <c r="J29" s="358">
        <v>8</v>
      </c>
      <c r="K29" s="358">
        <v>8</v>
      </c>
      <c r="L29" s="358">
        <f t="shared" si="0"/>
        <v>64</v>
      </c>
      <c r="M29" s="304" t="str">
        <f>INDEX('Criterios de evaluacion MIPER'!$H$18:$K$21,MATCH(J29,'Criterios de evaluacion MIPER'!$O$7:$O$10,0),MATCH(K29,'Criterios de evaluacion MIPER'!$P$7:$P$10,0))</f>
        <v>INACEPTABLE</v>
      </c>
      <c r="N29" s="359" t="s">
        <v>80</v>
      </c>
      <c r="O29" s="306"/>
      <c r="P29" s="306"/>
      <c r="Q29" s="358">
        <v>8</v>
      </c>
      <c r="R29" s="358">
        <v>8</v>
      </c>
      <c r="S29" s="358">
        <f t="shared" si="1"/>
        <v>64</v>
      </c>
      <c r="T29" s="304" t="str">
        <f>INDEX('Criterios de evaluacion MIPER'!$H$18:$K$21,MATCH(Q29,'Criterios de evaluacion MIPER'!$O$7:$O$10,0),MATCH(R29,'Criterios de evaluacion MIPER'!$P$7:$P$10,0))</f>
        <v>INACEPTABLE</v>
      </c>
    </row>
    <row r="30" spans="1:27" ht="92.45" customHeight="1">
      <c r="A30" s="309" t="s">
        <v>73</v>
      </c>
      <c r="B30" s="310" t="s">
        <v>74</v>
      </c>
      <c r="C30" s="357" t="s">
        <v>75</v>
      </c>
      <c r="D30" s="305" t="s">
        <v>76</v>
      </c>
      <c r="E30" s="306"/>
      <c r="F30" s="306"/>
      <c r="G30" s="307" t="s">
        <v>89</v>
      </c>
      <c r="H30" s="303" t="s">
        <v>78</v>
      </c>
      <c r="I30" s="303" t="s">
        <v>79</v>
      </c>
      <c r="J30" s="358">
        <v>8</v>
      </c>
      <c r="K30" s="358">
        <v>8</v>
      </c>
      <c r="L30" s="358">
        <f t="shared" si="0"/>
        <v>64</v>
      </c>
      <c r="M30" s="304" t="str">
        <f>INDEX('Criterios de evaluacion MIPER'!$H$18:$K$21,MATCH(J30,'Criterios de evaluacion MIPER'!$O$7:$O$10,0),MATCH(K30,'Criterios de evaluacion MIPER'!$P$7:$P$10,0))</f>
        <v>INACEPTABLE</v>
      </c>
      <c r="N30" s="359" t="s">
        <v>80</v>
      </c>
      <c r="O30" s="306"/>
      <c r="P30" s="306"/>
      <c r="Q30" s="358">
        <v>8</v>
      </c>
      <c r="R30" s="358">
        <v>8</v>
      </c>
      <c r="S30" s="358">
        <f t="shared" si="1"/>
        <v>64</v>
      </c>
      <c r="T30" s="304" t="str">
        <f>INDEX('Criterios de evaluacion MIPER'!$H$18:$K$21,MATCH(Q30,'Criterios de evaluacion MIPER'!$O$7:$O$10,0),MATCH(R30,'Criterios de evaluacion MIPER'!$P$7:$P$10,0))</f>
        <v>INACEPTABLE</v>
      </c>
    </row>
    <row r="31" spans="1:27" ht="104.45" customHeight="1">
      <c r="A31" s="309" t="s">
        <v>73</v>
      </c>
      <c r="B31" s="310" t="s">
        <v>74</v>
      </c>
      <c r="C31" s="357" t="s">
        <v>75</v>
      </c>
      <c r="D31" s="305" t="s">
        <v>76</v>
      </c>
      <c r="E31" s="306"/>
      <c r="F31" s="306"/>
      <c r="G31" s="307" t="s">
        <v>90</v>
      </c>
      <c r="H31" s="303" t="s">
        <v>78</v>
      </c>
      <c r="I31" s="303" t="s">
        <v>79</v>
      </c>
      <c r="J31" s="358">
        <v>8</v>
      </c>
      <c r="K31" s="358">
        <v>8</v>
      </c>
      <c r="L31" s="358">
        <f t="shared" si="0"/>
        <v>64</v>
      </c>
      <c r="M31" s="304" t="str">
        <f>INDEX('Criterios de evaluacion MIPER'!$H$18:$K$21,MATCH(J31,'Criterios de evaluacion MIPER'!$O$7:$O$10,0),MATCH(K31,'Criterios de evaluacion MIPER'!$P$7:$P$10,0))</f>
        <v>INACEPTABLE</v>
      </c>
      <c r="N31" s="359" t="s">
        <v>80</v>
      </c>
      <c r="O31" s="306"/>
      <c r="P31" s="306"/>
      <c r="Q31" s="358">
        <v>8</v>
      </c>
      <c r="R31" s="358">
        <v>8</v>
      </c>
      <c r="S31" s="358">
        <f t="shared" si="1"/>
        <v>64</v>
      </c>
      <c r="T31" s="304" t="str">
        <f>INDEX('Criterios de evaluacion MIPER'!$H$18:$K$21,MATCH(Q31,'Criterios de evaluacion MIPER'!$O$7:$O$10,0),MATCH(R31,'Criterios de evaluacion MIPER'!$P$7:$P$10,0))</f>
        <v>INACEPTABLE</v>
      </c>
    </row>
    <row r="32" spans="1:27" ht="92.45" customHeight="1">
      <c r="A32" s="309" t="s">
        <v>73</v>
      </c>
      <c r="B32" s="310" t="s">
        <v>74</v>
      </c>
      <c r="C32" s="357" t="s">
        <v>75</v>
      </c>
      <c r="D32" s="305" t="s">
        <v>76</v>
      </c>
      <c r="E32" s="306"/>
      <c r="F32" s="306"/>
      <c r="G32" s="307" t="s">
        <v>91</v>
      </c>
      <c r="H32" s="303" t="s">
        <v>78</v>
      </c>
      <c r="I32" s="303" t="s">
        <v>79</v>
      </c>
      <c r="J32" s="358">
        <v>8</v>
      </c>
      <c r="K32" s="358">
        <v>8</v>
      </c>
      <c r="L32" s="358">
        <f t="shared" si="0"/>
        <v>64</v>
      </c>
      <c r="M32" s="304" t="str">
        <f>INDEX('Criterios de evaluacion MIPER'!$H$18:$K$21,MATCH(J32,'Criterios de evaluacion MIPER'!$O$7:$O$10,0),MATCH(K32,'Criterios de evaluacion MIPER'!$P$7:$P$10,0))</f>
        <v>INACEPTABLE</v>
      </c>
      <c r="N32" s="359" t="s">
        <v>80</v>
      </c>
      <c r="O32" s="306"/>
      <c r="P32" s="306"/>
      <c r="Q32" s="358">
        <v>8</v>
      </c>
      <c r="R32" s="358">
        <v>8</v>
      </c>
      <c r="S32" s="358">
        <f t="shared" si="1"/>
        <v>64</v>
      </c>
      <c r="T32" s="304" t="str">
        <f>INDEX('Criterios de evaluacion MIPER'!$H$18:$K$21,MATCH(Q32,'Criterios de evaluacion MIPER'!$O$7:$O$10,0),MATCH(R32,'Criterios de evaluacion MIPER'!$P$7:$P$10,0))</f>
        <v>INACEPTABLE</v>
      </c>
    </row>
    <row r="33" spans="1:20" ht="72" customHeight="1">
      <c r="A33" s="309" t="s">
        <v>73</v>
      </c>
      <c r="B33" s="310" t="s">
        <v>74</v>
      </c>
      <c r="C33" s="357" t="s">
        <v>75</v>
      </c>
      <c r="D33" s="305" t="s">
        <v>76</v>
      </c>
      <c r="E33" s="306"/>
      <c r="F33" s="306"/>
      <c r="G33" s="307" t="s">
        <v>92</v>
      </c>
      <c r="H33" s="303" t="s">
        <v>78</v>
      </c>
      <c r="I33" s="303" t="s">
        <v>79</v>
      </c>
      <c r="J33" s="358">
        <v>8</v>
      </c>
      <c r="K33" s="358">
        <v>8</v>
      </c>
      <c r="L33" s="358">
        <f t="shared" si="0"/>
        <v>64</v>
      </c>
      <c r="M33" s="304" t="str">
        <f>INDEX('Criterios de evaluacion MIPER'!$H$18:$K$21,MATCH(J33,'Criterios de evaluacion MIPER'!$O$7:$O$10,0),MATCH(K33,'Criterios de evaluacion MIPER'!$P$7:$P$10,0))</f>
        <v>INACEPTABLE</v>
      </c>
      <c r="N33" s="359" t="s">
        <v>93</v>
      </c>
      <c r="O33" s="306"/>
      <c r="P33" s="306"/>
      <c r="Q33" s="358">
        <v>8</v>
      </c>
      <c r="R33" s="358">
        <v>8</v>
      </c>
      <c r="S33" s="358">
        <f t="shared" si="1"/>
        <v>64</v>
      </c>
      <c r="T33" s="304" t="str">
        <f>INDEX('Criterios de evaluacion MIPER'!$H$18:$K$21,MATCH(Q33,'Criterios de evaluacion MIPER'!$O$7:$O$10,0),MATCH(R33,'Criterios de evaluacion MIPER'!$P$7:$P$10,0))</f>
        <v>INACEPTABLE</v>
      </c>
    </row>
    <row r="34" spans="1:20" ht="72" customHeight="1">
      <c r="A34" s="309" t="s">
        <v>73</v>
      </c>
      <c r="B34" s="310" t="s">
        <v>74</v>
      </c>
      <c r="C34" s="357" t="s">
        <v>75</v>
      </c>
      <c r="D34" s="305" t="s">
        <v>76</v>
      </c>
      <c r="E34" s="306"/>
      <c r="F34" s="306"/>
      <c r="G34" s="307" t="s">
        <v>94</v>
      </c>
      <c r="H34" s="303" t="s">
        <v>78</v>
      </c>
      <c r="I34" s="303" t="s">
        <v>79</v>
      </c>
      <c r="J34" s="358">
        <v>8</v>
      </c>
      <c r="K34" s="358">
        <v>8</v>
      </c>
      <c r="L34" s="358">
        <f t="shared" si="0"/>
        <v>64</v>
      </c>
      <c r="M34" s="304" t="str">
        <f>INDEX('Criterios de evaluacion MIPER'!$H$18:$K$21,MATCH(J34,'Criterios de evaluacion MIPER'!$O$7:$O$10,0),MATCH(K34,'Criterios de evaluacion MIPER'!$P$7:$P$10,0))</f>
        <v>INACEPTABLE</v>
      </c>
      <c r="N34" s="359" t="s">
        <v>80</v>
      </c>
      <c r="O34" s="306"/>
      <c r="P34" s="306"/>
      <c r="Q34" s="358">
        <v>4</v>
      </c>
      <c r="R34" s="358">
        <v>2</v>
      </c>
      <c r="S34" s="358">
        <f t="shared" si="1"/>
        <v>8</v>
      </c>
      <c r="T34" s="304" t="str">
        <f>INDEX('Criterios de evaluacion MIPER'!$H$18:$K$21,MATCH(Q34,'Criterios de evaluacion MIPER'!$O$7:$O$10,0),MATCH(R34,'Criterios de evaluacion MIPER'!$P$7:$P$10,0))</f>
        <v>MODERADO</v>
      </c>
    </row>
    <row r="35" spans="1:20" ht="87.6" customHeight="1">
      <c r="A35" s="309" t="s">
        <v>73</v>
      </c>
      <c r="B35" s="310" t="s">
        <v>74</v>
      </c>
      <c r="C35" s="357" t="s">
        <v>75</v>
      </c>
      <c r="D35" s="305" t="s">
        <v>76</v>
      </c>
      <c r="E35" s="306"/>
      <c r="F35" s="306"/>
      <c r="G35" s="307" t="s">
        <v>95</v>
      </c>
      <c r="H35" s="303" t="s">
        <v>78</v>
      </c>
      <c r="I35" s="303" t="s">
        <v>79</v>
      </c>
      <c r="J35" s="358">
        <v>8</v>
      </c>
      <c r="K35" s="358">
        <v>8</v>
      </c>
      <c r="L35" s="358">
        <f t="shared" si="0"/>
        <v>64</v>
      </c>
      <c r="M35" s="304" t="str">
        <f>INDEX('Criterios de evaluacion MIPER'!$H$18:$K$21,MATCH(J35,'Criterios de evaluacion MIPER'!$O$7:$O$10,0),MATCH(K35,'Criterios de evaluacion MIPER'!$P$7:$P$10,0))</f>
        <v>INACEPTABLE</v>
      </c>
      <c r="N35" s="359" t="s">
        <v>80</v>
      </c>
      <c r="O35" s="306"/>
      <c r="P35" s="306"/>
      <c r="Q35" s="358">
        <v>8</v>
      </c>
      <c r="R35" s="358">
        <v>8</v>
      </c>
      <c r="S35" s="358">
        <f t="shared" si="1"/>
        <v>64</v>
      </c>
      <c r="T35" s="304" t="str">
        <f>INDEX('Criterios de evaluacion MIPER'!$H$18:$K$21,MATCH(Q35,'Criterios de evaluacion MIPER'!$O$7:$O$10,0),MATCH(R35,'Criterios de evaluacion MIPER'!$P$7:$P$10,0))</f>
        <v>INACEPTABLE</v>
      </c>
    </row>
    <row r="36" spans="1:20" ht="99.95" customHeight="1">
      <c r="A36" s="309" t="s">
        <v>73</v>
      </c>
      <c r="B36" s="310" t="s">
        <v>74</v>
      </c>
      <c r="C36" s="357" t="s">
        <v>75</v>
      </c>
      <c r="D36" s="305" t="s">
        <v>76</v>
      </c>
      <c r="E36" s="306"/>
      <c r="F36" s="306"/>
      <c r="G36" s="307" t="s">
        <v>96</v>
      </c>
      <c r="H36" s="303" t="s">
        <v>78</v>
      </c>
      <c r="I36" s="303" t="s">
        <v>79</v>
      </c>
      <c r="J36" s="358">
        <v>8</v>
      </c>
      <c r="K36" s="358">
        <v>8</v>
      </c>
      <c r="L36" s="358">
        <f t="shared" si="0"/>
        <v>64</v>
      </c>
      <c r="M36" s="304" t="str">
        <f>INDEX('Criterios de evaluacion MIPER'!$H$18:$K$21,MATCH(J36,'Criterios de evaluacion MIPER'!$O$7:$O$10,0),MATCH(K36,'Criterios de evaluacion MIPER'!$P$7:$P$10,0))</f>
        <v>INACEPTABLE</v>
      </c>
      <c r="N36" s="359" t="s">
        <v>80</v>
      </c>
      <c r="O36" s="306"/>
      <c r="P36" s="306"/>
      <c r="Q36" s="358">
        <v>8</v>
      </c>
      <c r="R36" s="358">
        <v>8</v>
      </c>
      <c r="S36" s="358">
        <f t="shared" si="1"/>
        <v>64</v>
      </c>
      <c r="T36" s="304" t="str">
        <f>INDEX('Criterios de evaluacion MIPER'!$H$18:$K$21,MATCH(Q36,'Criterios de evaluacion MIPER'!$O$7:$O$10,0),MATCH(R36,'Criterios de evaluacion MIPER'!$P$7:$P$10,0))</f>
        <v>INACEPTABLE</v>
      </c>
    </row>
    <row r="37" spans="1:20" ht="111" customHeight="1">
      <c r="A37" s="303" t="s">
        <v>97</v>
      </c>
      <c r="B37" s="304" t="s">
        <v>74</v>
      </c>
      <c r="C37" s="357" t="s">
        <v>75</v>
      </c>
      <c r="D37" s="305" t="s">
        <v>76</v>
      </c>
      <c r="E37" s="306"/>
      <c r="F37" s="306"/>
      <c r="G37" s="308" t="s">
        <v>98</v>
      </c>
      <c r="H37" s="327" t="s">
        <v>99</v>
      </c>
      <c r="I37" s="303" t="s">
        <v>100</v>
      </c>
      <c r="J37" s="358">
        <v>8</v>
      </c>
      <c r="K37" s="358">
        <v>8</v>
      </c>
      <c r="L37" s="358">
        <f t="shared" si="0"/>
        <v>64</v>
      </c>
      <c r="M37" s="304" t="str">
        <f>INDEX('Criterios de evaluacion MIPER'!$H$18:$K$21,MATCH(J37,'Criterios de evaluacion MIPER'!$O$7:$O$10,0),MATCH(K37,'Criterios de evaluacion MIPER'!$P$7:$P$10,0))</f>
        <v>INACEPTABLE</v>
      </c>
      <c r="N37" s="359" t="s">
        <v>101</v>
      </c>
      <c r="O37" s="306"/>
      <c r="P37" s="306"/>
      <c r="Q37" s="358">
        <v>8</v>
      </c>
      <c r="R37" s="358">
        <v>8</v>
      </c>
      <c r="S37" s="358">
        <f t="shared" si="1"/>
        <v>64</v>
      </c>
      <c r="T37" s="304" t="str">
        <f>INDEX('Criterios de evaluacion MIPER'!$H$18:$K$21,MATCH(Q37,'Criterios de evaluacion MIPER'!$O$7:$O$10,0),MATCH(R37,'Criterios de evaluacion MIPER'!$P$7:$P$10,0))</f>
        <v>INACEPTABLE</v>
      </c>
    </row>
    <row r="38" spans="1:20" ht="98.1" customHeight="1">
      <c r="A38" s="303" t="s">
        <v>97</v>
      </c>
      <c r="B38" s="304" t="s">
        <v>74</v>
      </c>
      <c r="C38" s="357" t="s">
        <v>75</v>
      </c>
      <c r="D38" s="305" t="s">
        <v>76</v>
      </c>
      <c r="E38" s="306"/>
      <c r="F38" s="306"/>
      <c r="G38" s="308" t="s">
        <v>102</v>
      </c>
      <c r="H38" s="327" t="s">
        <v>103</v>
      </c>
      <c r="I38" s="303" t="s">
        <v>100</v>
      </c>
      <c r="J38" s="358">
        <v>8</v>
      </c>
      <c r="K38" s="358">
        <v>8</v>
      </c>
      <c r="L38" s="358">
        <f t="shared" si="0"/>
        <v>64</v>
      </c>
      <c r="M38" s="304" t="str">
        <f>INDEX('Criterios de evaluacion MIPER'!$H$18:$K$21,MATCH(J38,'Criterios de evaluacion MIPER'!$O$7:$O$10,0),MATCH(K38,'Criterios de evaluacion MIPER'!$P$7:$P$10,0))</f>
        <v>INACEPTABLE</v>
      </c>
      <c r="N38" s="359" t="s">
        <v>101</v>
      </c>
      <c r="O38" s="306"/>
      <c r="P38" s="306"/>
      <c r="Q38" s="358">
        <v>8</v>
      </c>
      <c r="R38" s="358">
        <v>8</v>
      </c>
      <c r="S38" s="358">
        <f t="shared" si="1"/>
        <v>64</v>
      </c>
      <c r="T38" s="304" t="str">
        <f>INDEX('Criterios de evaluacion MIPER'!$H$18:$K$21,MATCH(Q38,'Criterios de evaluacion MIPER'!$O$7:$O$10,0),MATCH(R38,'Criterios de evaluacion MIPER'!$P$7:$P$10,0))</f>
        <v>INACEPTABLE</v>
      </c>
    </row>
    <row r="39" spans="1:20" s="1" customFormat="1" ht="97.7" customHeight="1">
      <c r="A39" s="309" t="s">
        <v>104</v>
      </c>
      <c r="B39" s="310" t="s">
        <v>74</v>
      </c>
      <c r="C39" s="357" t="s">
        <v>75</v>
      </c>
      <c r="D39" s="305" t="s">
        <v>76</v>
      </c>
      <c r="E39" s="332"/>
      <c r="F39" s="332"/>
      <c r="G39" s="309" t="s">
        <v>105</v>
      </c>
      <c r="H39" s="309" t="s">
        <v>106</v>
      </c>
      <c r="I39" s="309" t="s">
        <v>107</v>
      </c>
      <c r="J39" s="358">
        <v>4</v>
      </c>
      <c r="K39" s="358">
        <v>8</v>
      </c>
      <c r="L39" s="358">
        <f t="shared" si="0"/>
        <v>32</v>
      </c>
      <c r="M39" s="304" t="str">
        <f>INDEX('Criterios de evaluacion MIPER'!$H$18:$K$21,MATCH(J39,'Criterios de evaluacion MIPER'!$O$7:$O$10,0),MATCH(K39,'Criterios de evaluacion MIPER'!$P$7:$P$10,0))</f>
        <v>INACEPTABLE</v>
      </c>
      <c r="N39" s="305" t="s">
        <v>108</v>
      </c>
      <c r="O39" s="332"/>
      <c r="P39" s="332"/>
      <c r="Q39" s="358">
        <v>8</v>
      </c>
      <c r="R39" s="358">
        <v>8</v>
      </c>
      <c r="S39" s="358">
        <f t="shared" si="1"/>
        <v>64</v>
      </c>
      <c r="T39" s="310" t="str">
        <f>INDEX('Criterios de evaluacion MIPER'!$H$18:$K$21,MATCH(Q39,'Criterios de evaluacion MIPER'!$O$7:$O$10,0),MATCH(R39,'Criterios de evaluacion MIPER'!$P$7:$P$10,0))</f>
        <v>INACEPTABLE</v>
      </c>
    </row>
    <row r="40" spans="1:20" ht="99" customHeight="1">
      <c r="A40" s="314" t="s">
        <v>109</v>
      </c>
      <c r="B40" s="315" t="s">
        <v>74</v>
      </c>
      <c r="C40" s="357" t="s">
        <v>75</v>
      </c>
      <c r="D40" s="305" t="s">
        <v>76</v>
      </c>
      <c r="E40" s="316"/>
      <c r="F40" s="316"/>
      <c r="G40" s="314" t="s">
        <v>110</v>
      </c>
      <c r="H40" s="314" t="s">
        <v>111</v>
      </c>
      <c r="I40" s="314" t="s">
        <v>112</v>
      </c>
      <c r="J40" s="358">
        <v>8</v>
      </c>
      <c r="K40" s="358">
        <v>8</v>
      </c>
      <c r="L40" s="358">
        <f t="shared" si="0"/>
        <v>64</v>
      </c>
      <c r="M40" s="304" t="str">
        <f>INDEX('Criterios de evaluacion MIPER'!$H$18:$K$21,MATCH(J40,'Criterios de evaluacion MIPER'!$O$7:$O$10,0),MATCH(K40,'Criterios de evaluacion MIPER'!$P$7:$P$10,0))</f>
        <v>INACEPTABLE</v>
      </c>
      <c r="N40" s="359" t="s">
        <v>113</v>
      </c>
      <c r="O40" s="316"/>
      <c r="P40" s="316"/>
      <c r="Q40" s="358">
        <v>8</v>
      </c>
      <c r="R40" s="358">
        <v>8</v>
      </c>
      <c r="S40" s="358">
        <f t="shared" si="1"/>
        <v>64</v>
      </c>
      <c r="T40" s="315" t="str">
        <f>INDEX('Criterios de evaluacion MIPER'!$H$18:$K$21,MATCH(Q40,'Criterios de evaluacion MIPER'!$O$7:$O$10,0),MATCH(R40,'Criterios de evaluacion MIPER'!$P$7:$P$10,0))</f>
        <v>INACEPTABLE</v>
      </c>
    </row>
    <row r="41" spans="1:20" ht="114.95" customHeight="1">
      <c r="A41" s="314" t="s">
        <v>109</v>
      </c>
      <c r="B41" s="304" t="s">
        <v>74</v>
      </c>
      <c r="C41" s="357" t="s">
        <v>75</v>
      </c>
      <c r="D41" s="305" t="s">
        <v>76</v>
      </c>
      <c r="E41" s="306"/>
      <c r="F41" s="306"/>
      <c r="G41" s="303" t="s">
        <v>114</v>
      </c>
      <c r="H41" s="303" t="s">
        <v>111</v>
      </c>
      <c r="I41" s="314" t="s">
        <v>112</v>
      </c>
      <c r="J41" s="358">
        <v>8</v>
      </c>
      <c r="K41" s="358">
        <v>8</v>
      </c>
      <c r="L41" s="358">
        <f t="shared" si="0"/>
        <v>64</v>
      </c>
      <c r="M41" s="304" t="str">
        <f>INDEX('Criterios de evaluacion MIPER'!$H$18:$K$21,MATCH(J41,'Criterios de evaluacion MIPER'!$O$7:$O$10,0),MATCH(K41,'Criterios de evaluacion MIPER'!$P$7:$P$10,0))</f>
        <v>INACEPTABLE</v>
      </c>
      <c r="N41" s="360" t="s">
        <v>115</v>
      </c>
      <c r="O41" s="306"/>
      <c r="P41" s="306"/>
      <c r="Q41" s="358">
        <v>8</v>
      </c>
      <c r="R41" s="358">
        <v>8</v>
      </c>
      <c r="S41" s="358">
        <f t="shared" si="1"/>
        <v>64</v>
      </c>
      <c r="T41" s="304" t="str">
        <f>INDEX('Criterios de evaluacion MIPER'!$H$18:$K$21,MATCH(Q41,'Criterios de evaluacion MIPER'!$O$7:$O$10,0),MATCH(R41,'Criterios de evaluacion MIPER'!$P$7:$P$10,0))</f>
        <v>INACEPTABLE</v>
      </c>
    </row>
    <row r="42" spans="1:20" ht="180.6" customHeight="1">
      <c r="A42" s="314" t="s">
        <v>109</v>
      </c>
      <c r="B42" s="304" t="s">
        <v>74</v>
      </c>
      <c r="C42" s="357" t="s">
        <v>75</v>
      </c>
      <c r="D42" s="305" t="s">
        <v>76</v>
      </c>
      <c r="E42" s="306"/>
      <c r="F42" s="306"/>
      <c r="G42" s="303" t="s">
        <v>116</v>
      </c>
      <c r="H42" s="303" t="s">
        <v>111</v>
      </c>
      <c r="I42" s="314" t="s">
        <v>112</v>
      </c>
      <c r="J42" s="358">
        <v>8</v>
      </c>
      <c r="K42" s="358">
        <v>8</v>
      </c>
      <c r="L42" s="358">
        <f t="shared" si="0"/>
        <v>64</v>
      </c>
      <c r="M42" s="304" t="str">
        <f>INDEX('Criterios de evaluacion MIPER'!$H$18:$K$21,MATCH(J42,'Criterios de evaluacion MIPER'!$O$7:$O$10,0),MATCH(K42,'Criterios de evaluacion MIPER'!$P$7:$P$10,0))</f>
        <v>INACEPTABLE</v>
      </c>
      <c r="N42" s="360" t="s">
        <v>115</v>
      </c>
      <c r="O42" s="306"/>
      <c r="P42" s="306"/>
      <c r="Q42" s="358">
        <v>8</v>
      </c>
      <c r="R42" s="358">
        <v>8</v>
      </c>
      <c r="S42" s="358">
        <f t="shared" si="1"/>
        <v>64</v>
      </c>
      <c r="T42" s="304" t="str">
        <f>INDEX('Criterios de evaluacion MIPER'!$H$18:$K$21,MATCH(Q42,'Criterios de evaluacion MIPER'!$O$7:$O$10,0),MATCH(R42,'Criterios de evaluacion MIPER'!$P$7:$P$10,0))</f>
        <v>INACEPTABLE</v>
      </c>
    </row>
    <row r="43" spans="1:20" ht="186.6" customHeight="1">
      <c r="A43" s="314" t="s">
        <v>109</v>
      </c>
      <c r="B43" s="304" t="s">
        <v>74</v>
      </c>
      <c r="C43" s="357" t="s">
        <v>75</v>
      </c>
      <c r="D43" s="305" t="s">
        <v>76</v>
      </c>
      <c r="E43" s="306"/>
      <c r="F43" s="306"/>
      <c r="G43" s="303" t="s">
        <v>117</v>
      </c>
      <c r="H43" s="303" t="s">
        <v>118</v>
      </c>
      <c r="I43" s="314" t="s">
        <v>112</v>
      </c>
      <c r="J43" s="358">
        <v>8</v>
      </c>
      <c r="K43" s="358">
        <v>8</v>
      </c>
      <c r="L43" s="358">
        <f t="shared" si="0"/>
        <v>64</v>
      </c>
      <c r="M43" s="304" t="str">
        <f>INDEX('Criterios de evaluacion MIPER'!$H$18:$K$21,MATCH(J43,'Criterios de evaluacion MIPER'!$O$7:$O$10,0),MATCH(K43,'Criterios de evaluacion MIPER'!$P$7:$P$10,0))</f>
        <v>INACEPTABLE</v>
      </c>
      <c r="N43" s="360" t="s">
        <v>119</v>
      </c>
      <c r="O43" s="306"/>
      <c r="P43" s="306"/>
      <c r="Q43" s="358">
        <v>8</v>
      </c>
      <c r="R43" s="358">
        <v>8</v>
      </c>
      <c r="S43" s="358">
        <f t="shared" si="1"/>
        <v>64</v>
      </c>
      <c r="T43" s="304" t="str">
        <f>INDEX('Criterios de evaluacion MIPER'!$H$18:$K$21,MATCH(Q43,'Criterios de evaluacion MIPER'!$O$7:$O$10,0),MATCH(R43,'Criterios de evaluacion MIPER'!$P$7:$P$10,0))</f>
        <v>INACEPTABLE</v>
      </c>
    </row>
    <row r="44" spans="1:20" ht="72" customHeight="1">
      <c r="A44" s="314" t="s">
        <v>109</v>
      </c>
      <c r="B44" s="304" t="s">
        <v>74</v>
      </c>
      <c r="C44" s="357" t="s">
        <v>75</v>
      </c>
      <c r="D44" s="305" t="s">
        <v>76</v>
      </c>
      <c r="E44" s="306"/>
      <c r="F44" s="306"/>
      <c r="G44" s="307" t="s">
        <v>120</v>
      </c>
      <c r="H44" s="303" t="s">
        <v>111</v>
      </c>
      <c r="I44" s="314" t="s">
        <v>112</v>
      </c>
      <c r="J44" s="358">
        <v>8</v>
      </c>
      <c r="K44" s="358">
        <v>8</v>
      </c>
      <c r="L44" s="358">
        <f t="shared" si="0"/>
        <v>64</v>
      </c>
      <c r="M44" s="304" t="str">
        <f>INDEX('Criterios de evaluacion MIPER'!$H$18:$K$21,MATCH(J44,'Criterios de evaluacion MIPER'!$O$7:$O$10,0),MATCH(K44,'Criterios de evaluacion MIPER'!$P$7:$P$10,0))</f>
        <v>INACEPTABLE</v>
      </c>
      <c r="N44" s="365" t="s">
        <v>121</v>
      </c>
      <c r="O44" s="306"/>
      <c r="P44" s="306"/>
      <c r="Q44" s="358">
        <v>8</v>
      </c>
      <c r="R44" s="358">
        <v>8</v>
      </c>
      <c r="S44" s="358">
        <f t="shared" si="1"/>
        <v>64</v>
      </c>
      <c r="T44" s="304" t="str">
        <f>INDEX('Criterios de evaluacion MIPER'!$H$18:$K$21,MATCH(Q44,'Criterios de evaluacion MIPER'!$O$7:$O$10,0),MATCH(R44,'Criterios de evaluacion MIPER'!$P$7:$P$10,0))</f>
        <v>INACEPTABLE</v>
      </c>
    </row>
    <row r="45" spans="1:20" ht="172.5" customHeight="1">
      <c r="A45" s="314" t="s">
        <v>109</v>
      </c>
      <c r="B45" s="304" t="s">
        <v>74</v>
      </c>
      <c r="C45" s="357" t="s">
        <v>75</v>
      </c>
      <c r="D45" s="305" t="s">
        <v>76</v>
      </c>
      <c r="E45" s="306"/>
      <c r="F45" s="306"/>
      <c r="G45" s="303" t="s">
        <v>122</v>
      </c>
      <c r="H45" s="303" t="s">
        <v>111</v>
      </c>
      <c r="I45" s="314" t="s">
        <v>112</v>
      </c>
      <c r="J45" s="358">
        <v>8</v>
      </c>
      <c r="K45" s="358">
        <v>8</v>
      </c>
      <c r="L45" s="358">
        <f t="shared" si="0"/>
        <v>64</v>
      </c>
      <c r="M45" s="304" t="str">
        <f>INDEX('Criterios de evaluacion MIPER'!$H$18:$K$21,MATCH(J45,'Criterios de evaluacion MIPER'!$O$7:$O$10,0),MATCH(K45,'Criterios de evaluacion MIPER'!$P$7:$P$10,0))</f>
        <v>INACEPTABLE</v>
      </c>
      <c r="N45" s="366" t="s">
        <v>115</v>
      </c>
      <c r="O45" s="306"/>
      <c r="P45" s="306"/>
      <c r="Q45" s="358">
        <v>8</v>
      </c>
      <c r="R45" s="358">
        <v>8</v>
      </c>
      <c r="S45" s="358">
        <f t="shared" si="1"/>
        <v>64</v>
      </c>
      <c r="T45" s="304" t="str">
        <f>INDEX('Criterios de evaluacion MIPER'!$H$18:$K$21,MATCH(Q45,'Criterios de evaluacion MIPER'!$O$7:$O$10,0),MATCH(R45,'Criterios de evaluacion MIPER'!$P$7:$P$10,0))</f>
        <v>INACEPTABLE</v>
      </c>
    </row>
    <row r="46" spans="1:20" ht="65.099999999999994" customHeight="1">
      <c r="A46" s="314" t="s">
        <v>109</v>
      </c>
      <c r="B46" s="304" t="s">
        <v>74</v>
      </c>
      <c r="C46" s="357" t="s">
        <v>75</v>
      </c>
      <c r="D46" s="305" t="s">
        <v>76</v>
      </c>
      <c r="E46" s="306"/>
      <c r="F46" s="306"/>
      <c r="G46" s="307" t="s">
        <v>123</v>
      </c>
      <c r="H46" s="303" t="s">
        <v>111</v>
      </c>
      <c r="I46" s="314" t="s">
        <v>112</v>
      </c>
      <c r="J46" s="358">
        <v>8</v>
      </c>
      <c r="K46" s="358">
        <v>8</v>
      </c>
      <c r="L46" s="358">
        <f t="shared" si="0"/>
        <v>64</v>
      </c>
      <c r="M46" s="304" t="str">
        <f>INDEX('Criterios de evaluacion MIPER'!$H$18:$K$21,MATCH(J46,'Criterios de evaluacion MIPER'!$O$7:$O$10,0),MATCH(K46,'Criterios de evaluacion MIPER'!$P$7:$P$10,0))</f>
        <v>INACEPTABLE</v>
      </c>
      <c r="N46" s="366" t="s">
        <v>124</v>
      </c>
      <c r="O46" s="306"/>
      <c r="P46" s="306"/>
      <c r="Q46" s="358">
        <v>8</v>
      </c>
      <c r="R46" s="358">
        <v>8</v>
      </c>
      <c r="S46" s="358">
        <f t="shared" si="1"/>
        <v>64</v>
      </c>
      <c r="T46" s="304" t="str">
        <f>INDEX('Criterios de evaluacion MIPER'!$H$18:$K$21,MATCH(Q46,'Criterios de evaluacion MIPER'!$O$7:$O$10,0),MATCH(R46,'Criterios de evaluacion MIPER'!$P$7:$P$10,0))</f>
        <v>INACEPTABLE</v>
      </c>
    </row>
    <row r="47" spans="1:20" ht="128.44999999999999" customHeight="1">
      <c r="A47" s="314" t="s">
        <v>109</v>
      </c>
      <c r="B47" s="304" t="s">
        <v>74</v>
      </c>
      <c r="C47" s="357" t="s">
        <v>75</v>
      </c>
      <c r="D47" s="305" t="s">
        <v>76</v>
      </c>
      <c r="E47" s="306"/>
      <c r="F47" s="306"/>
      <c r="G47" s="303" t="s">
        <v>125</v>
      </c>
      <c r="H47" s="303" t="s">
        <v>111</v>
      </c>
      <c r="I47" s="314" t="s">
        <v>112</v>
      </c>
      <c r="J47" s="358">
        <v>8</v>
      </c>
      <c r="K47" s="358">
        <v>8</v>
      </c>
      <c r="L47" s="358">
        <f t="shared" si="0"/>
        <v>64</v>
      </c>
      <c r="M47" s="304" t="str">
        <f>INDEX('Criterios de evaluacion MIPER'!$H$18:$K$21,MATCH(J47,'Criterios de evaluacion MIPER'!$O$7:$O$10,0),MATCH(K47,'Criterios de evaluacion MIPER'!$P$7:$P$10,0))</f>
        <v>INACEPTABLE</v>
      </c>
      <c r="N47" s="366" t="s">
        <v>126</v>
      </c>
      <c r="O47" s="306"/>
      <c r="P47" s="306"/>
      <c r="Q47" s="358">
        <v>8</v>
      </c>
      <c r="R47" s="358">
        <v>8</v>
      </c>
      <c r="S47" s="358">
        <f t="shared" si="1"/>
        <v>64</v>
      </c>
      <c r="T47" s="304" t="str">
        <f>INDEX('Criterios de evaluacion MIPER'!$H$18:$K$21,MATCH(Q47,'Criterios de evaluacion MIPER'!$O$7:$O$10,0),MATCH(R47,'Criterios de evaluacion MIPER'!$P$7:$P$10,0))</f>
        <v>INACEPTABLE</v>
      </c>
    </row>
    <row r="48" spans="1:20" ht="72" customHeight="1">
      <c r="A48" s="314" t="s">
        <v>109</v>
      </c>
      <c r="B48" s="304" t="s">
        <v>74</v>
      </c>
      <c r="C48" s="357" t="s">
        <v>75</v>
      </c>
      <c r="D48" s="305" t="s">
        <v>76</v>
      </c>
      <c r="E48" s="306"/>
      <c r="F48" s="306"/>
      <c r="G48" s="303" t="s">
        <v>127</v>
      </c>
      <c r="H48" s="303" t="s">
        <v>128</v>
      </c>
      <c r="I48" s="314" t="s">
        <v>112</v>
      </c>
      <c r="J48" s="459" t="s">
        <v>129</v>
      </c>
      <c r="K48" s="460"/>
      <c r="L48" s="460"/>
      <c r="M48" s="460"/>
      <c r="N48" s="461"/>
      <c r="O48" s="306"/>
      <c r="P48" s="306"/>
      <c r="Q48" s="358">
        <v>8</v>
      </c>
      <c r="R48" s="358">
        <v>8</v>
      </c>
      <c r="S48" s="358">
        <f t="shared" si="1"/>
        <v>64</v>
      </c>
      <c r="T48" s="304" t="str">
        <f>INDEX('Criterios de evaluacion MIPER'!$H$18:$K$21,MATCH(Q48,'Criterios de evaluacion MIPER'!$O$7:$O$10,0),MATCH(R48,'Criterios de evaluacion MIPER'!$P$7:$P$10,0))</f>
        <v>INACEPTABLE</v>
      </c>
    </row>
    <row r="49" spans="1:20" ht="72" customHeight="1">
      <c r="A49" s="314" t="s">
        <v>109</v>
      </c>
      <c r="B49" s="304" t="s">
        <v>74</v>
      </c>
      <c r="C49" s="357" t="s">
        <v>75</v>
      </c>
      <c r="D49" s="305" t="s">
        <v>76</v>
      </c>
      <c r="E49" s="306"/>
      <c r="F49" s="306"/>
      <c r="G49" s="303" t="s">
        <v>127</v>
      </c>
      <c r="H49" s="303" t="s">
        <v>130</v>
      </c>
      <c r="I49" s="314" t="s">
        <v>112</v>
      </c>
      <c r="J49" s="459" t="s">
        <v>129</v>
      </c>
      <c r="K49" s="460"/>
      <c r="L49" s="460"/>
      <c r="M49" s="460"/>
      <c r="N49" s="461"/>
      <c r="O49" s="306"/>
      <c r="P49" s="306"/>
      <c r="Q49" s="358">
        <v>8</v>
      </c>
      <c r="R49" s="358">
        <v>8</v>
      </c>
      <c r="S49" s="358">
        <f t="shared" si="1"/>
        <v>64</v>
      </c>
      <c r="T49" s="304" t="str">
        <f>INDEX('Criterios de evaluacion MIPER'!$H$18:$K$21,MATCH(Q49,'Criterios de evaluacion MIPER'!$O$7:$O$10,0),MATCH(R49,'Criterios de evaluacion MIPER'!$P$7:$P$10,0))</f>
        <v>INACEPTABLE</v>
      </c>
    </row>
    <row r="50" spans="1:20" ht="72" customHeight="1">
      <c r="A50" s="314" t="s">
        <v>109</v>
      </c>
      <c r="B50" s="304" t="s">
        <v>74</v>
      </c>
      <c r="C50" s="357" t="s">
        <v>75</v>
      </c>
      <c r="D50" s="305" t="s">
        <v>76</v>
      </c>
      <c r="E50" s="306"/>
      <c r="F50" s="306"/>
      <c r="G50" s="303" t="s">
        <v>127</v>
      </c>
      <c r="H50" s="303" t="s">
        <v>131</v>
      </c>
      <c r="I50" s="314" t="s">
        <v>112</v>
      </c>
      <c r="J50" s="459" t="s">
        <v>129</v>
      </c>
      <c r="K50" s="460"/>
      <c r="L50" s="460"/>
      <c r="M50" s="460"/>
      <c r="N50" s="461"/>
      <c r="O50" s="306"/>
      <c r="P50" s="306"/>
      <c r="Q50" s="358">
        <v>4</v>
      </c>
      <c r="R50" s="358">
        <v>1</v>
      </c>
      <c r="S50" s="358">
        <f t="shared" si="1"/>
        <v>4</v>
      </c>
      <c r="T50" s="304" t="str">
        <f>INDEX('Criterios de evaluacion MIPER'!$H$18:$K$21,MATCH(Q50,'Criterios de evaluacion MIPER'!$O$7:$O$10,0),MATCH(R50,'Criterios de evaluacion MIPER'!$P$7:$P$10,0))</f>
        <v>ACEPTABLE</v>
      </c>
    </row>
    <row r="51" spans="1:20" ht="72" customHeight="1">
      <c r="A51" s="314" t="s">
        <v>109</v>
      </c>
      <c r="B51" s="304" t="s">
        <v>74</v>
      </c>
      <c r="C51" s="357" t="s">
        <v>75</v>
      </c>
      <c r="D51" s="305" t="s">
        <v>76</v>
      </c>
      <c r="E51" s="306"/>
      <c r="F51" s="306"/>
      <c r="G51" s="303" t="s">
        <v>127</v>
      </c>
      <c r="H51" s="303" t="s">
        <v>132</v>
      </c>
      <c r="I51" s="314" t="s">
        <v>112</v>
      </c>
      <c r="J51" s="459" t="s">
        <v>129</v>
      </c>
      <c r="K51" s="460"/>
      <c r="L51" s="460"/>
      <c r="M51" s="460"/>
      <c r="N51" s="461"/>
      <c r="O51" s="306"/>
      <c r="P51" s="306"/>
      <c r="Q51" s="358">
        <v>8</v>
      </c>
      <c r="R51" s="358">
        <v>8</v>
      </c>
      <c r="S51" s="358">
        <f t="shared" si="1"/>
        <v>64</v>
      </c>
      <c r="T51" s="304" t="str">
        <f>INDEX('Criterios de evaluacion MIPER'!$H$18:$K$21,MATCH(Q51,'Criterios de evaluacion MIPER'!$O$7:$O$10,0),MATCH(R51,'Criterios de evaluacion MIPER'!$P$7:$P$10,0))</f>
        <v>INACEPTABLE</v>
      </c>
    </row>
    <row r="52" spans="1:20" ht="72" customHeight="1">
      <c r="A52" s="314" t="s">
        <v>109</v>
      </c>
      <c r="B52" s="304" t="s">
        <v>74</v>
      </c>
      <c r="C52" s="357" t="s">
        <v>75</v>
      </c>
      <c r="D52" s="305" t="s">
        <v>76</v>
      </c>
      <c r="E52" s="306"/>
      <c r="F52" s="306"/>
      <c r="G52" s="303" t="s">
        <v>127</v>
      </c>
      <c r="H52" s="303" t="s">
        <v>133</v>
      </c>
      <c r="I52" s="314" t="s">
        <v>112</v>
      </c>
      <c r="J52" s="459" t="s">
        <v>129</v>
      </c>
      <c r="K52" s="460"/>
      <c r="L52" s="460"/>
      <c r="M52" s="460"/>
      <c r="N52" s="461"/>
      <c r="O52" s="306"/>
      <c r="P52" s="306"/>
      <c r="Q52" s="358">
        <v>8</v>
      </c>
      <c r="R52" s="358">
        <v>8</v>
      </c>
      <c r="S52" s="358">
        <f t="shared" si="1"/>
        <v>64</v>
      </c>
      <c r="T52" s="304" t="str">
        <f>INDEX('Criterios de evaluacion MIPER'!$H$18:$K$21,MATCH(Q52,'Criterios de evaluacion MIPER'!$O$7:$O$10,0),MATCH(R52,'Criterios de evaluacion MIPER'!$P$7:$P$10,0))</f>
        <v>INACEPTABLE</v>
      </c>
    </row>
    <row r="53" spans="1:20" ht="168.6" customHeight="1">
      <c r="A53" s="314" t="s">
        <v>109</v>
      </c>
      <c r="B53" s="310" t="s">
        <v>74</v>
      </c>
      <c r="C53" s="357" t="s">
        <v>75</v>
      </c>
      <c r="D53" s="305" t="s">
        <v>76</v>
      </c>
      <c r="E53" s="306"/>
      <c r="F53" s="306"/>
      <c r="G53" s="309" t="s">
        <v>134</v>
      </c>
      <c r="H53" s="303" t="s">
        <v>135</v>
      </c>
      <c r="I53" s="314" t="s">
        <v>112</v>
      </c>
      <c r="J53" s="358">
        <v>8</v>
      </c>
      <c r="K53" s="358">
        <v>8</v>
      </c>
      <c r="L53" s="358">
        <f t="shared" ref="L53" si="2">+J53*K53</f>
        <v>64</v>
      </c>
      <c r="M53" s="304" t="str">
        <f>INDEX('Criterios de evaluacion MIPER'!$H$18:$K$21,MATCH(J53,'Criterios de evaluacion MIPER'!$O$7:$O$10,0),MATCH(K53,'Criterios de evaluacion MIPER'!$P$7:$P$10,0))</f>
        <v>INACEPTABLE</v>
      </c>
      <c r="N53" s="360" t="s">
        <v>119</v>
      </c>
      <c r="O53" s="306"/>
      <c r="P53" s="306"/>
      <c r="Q53" s="358">
        <v>8</v>
      </c>
      <c r="R53" s="358">
        <v>8</v>
      </c>
      <c r="S53" s="358">
        <f t="shared" si="1"/>
        <v>64</v>
      </c>
      <c r="T53" s="304" t="str">
        <f>INDEX('Criterios de evaluacion MIPER'!$H$18:$K$21,MATCH(Q53,'Criterios de evaluacion MIPER'!$O$7:$O$10,0),MATCH(R53,'Criterios de evaluacion MIPER'!$P$7:$P$10,0))</f>
        <v>INACEPTABLE</v>
      </c>
    </row>
    <row r="54" spans="1:20" ht="89.25">
      <c r="A54" s="303" t="s">
        <v>136</v>
      </c>
      <c r="B54" s="304" t="s">
        <v>74</v>
      </c>
      <c r="C54" s="357" t="s">
        <v>75</v>
      </c>
      <c r="D54" s="305" t="s">
        <v>76</v>
      </c>
      <c r="E54" s="306"/>
      <c r="F54" s="306"/>
      <c r="G54" s="328" t="s">
        <v>137</v>
      </c>
      <c r="H54" s="305" t="s">
        <v>138</v>
      </c>
      <c r="I54" s="303" t="s">
        <v>139</v>
      </c>
      <c r="J54" s="358">
        <v>8</v>
      </c>
      <c r="K54" s="358">
        <v>8</v>
      </c>
      <c r="L54" s="358">
        <f t="shared" ref="L54:L86" si="3">+J54*K54</f>
        <v>64</v>
      </c>
      <c r="M54" s="304" t="str">
        <f>INDEX('Criterios de evaluacion MIPER'!$H$18:$K$21,MATCH(J54,'Criterios de evaluacion MIPER'!$O$7:$O$10,0),MATCH(K54,'Criterios de evaluacion MIPER'!$P$7:$P$10,0))</f>
        <v>INACEPTABLE</v>
      </c>
      <c r="N54" s="360" t="s">
        <v>140</v>
      </c>
      <c r="O54" s="306"/>
      <c r="P54" s="306"/>
      <c r="Q54" s="358">
        <v>8</v>
      </c>
      <c r="R54" s="358">
        <v>8</v>
      </c>
      <c r="S54" s="358">
        <f t="shared" ref="S54:S88" si="4">+Q54*R54</f>
        <v>64</v>
      </c>
      <c r="T54" s="304" t="str">
        <f>INDEX('Criterios de evaluacion MIPER'!$H$18:$K$21,MATCH(Q54,'Criterios de evaluacion MIPER'!$O$7:$O$10,0),MATCH(R54,'Criterios de evaluacion MIPER'!$P$7:$P$10,0))</f>
        <v>INACEPTABLE</v>
      </c>
    </row>
    <row r="55" spans="1:20" ht="89.25">
      <c r="A55" s="303" t="s">
        <v>136</v>
      </c>
      <c r="B55" s="304" t="s">
        <v>74</v>
      </c>
      <c r="C55" s="357" t="s">
        <v>75</v>
      </c>
      <c r="D55" s="305" t="s">
        <v>76</v>
      </c>
      <c r="E55" s="306"/>
      <c r="F55" s="306"/>
      <c r="G55" s="328" t="s">
        <v>141</v>
      </c>
      <c r="H55" s="305" t="s">
        <v>142</v>
      </c>
      <c r="I55" s="303" t="s">
        <v>143</v>
      </c>
      <c r="J55" s="358">
        <v>8</v>
      </c>
      <c r="K55" s="358">
        <v>8</v>
      </c>
      <c r="L55" s="358">
        <f t="shared" si="3"/>
        <v>64</v>
      </c>
      <c r="M55" s="304" t="str">
        <f>INDEX('Criterios de evaluacion MIPER'!$H$18:$K$21,MATCH(J55,'Criterios de evaluacion MIPER'!$O$7:$O$10,0),MATCH(K55,'Criterios de evaluacion MIPER'!$P$7:$P$10,0))</f>
        <v>INACEPTABLE</v>
      </c>
      <c r="N55" s="360" t="s">
        <v>140</v>
      </c>
      <c r="O55" s="306"/>
      <c r="P55" s="306"/>
      <c r="Q55" s="358">
        <v>8</v>
      </c>
      <c r="R55" s="358">
        <v>8</v>
      </c>
      <c r="S55" s="358">
        <f t="shared" si="4"/>
        <v>64</v>
      </c>
      <c r="T55" s="304" t="str">
        <f>INDEX('Criterios de evaluacion MIPER'!$H$18:$K$21,MATCH(Q55,'Criterios de evaluacion MIPER'!$O$7:$O$10,0),MATCH(R55,'Criterios de evaluacion MIPER'!$P$7:$P$10,0))</f>
        <v>INACEPTABLE</v>
      </c>
    </row>
    <row r="56" spans="1:20" ht="89.25">
      <c r="A56" s="303" t="s">
        <v>136</v>
      </c>
      <c r="B56" s="304" t="s">
        <v>74</v>
      </c>
      <c r="C56" s="357" t="s">
        <v>75</v>
      </c>
      <c r="D56" s="305" t="s">
        <v>76</v>
      </c>
      <c r="E56" s="306"/>
      <c r="F56" s="306"/>
      <c r="G56" s="328" t="s">
        <v>144</v>
      </c>
      <c r="H56" s="303" t="s">
        <v>145</v>
      </c>
      <c r="I56" s="312" t="s">
        <v>146</v>
      </c>
      <c r="J56" s="358">
        <v>8</v>
      </c>
      <c r="K56" s="358">
        <v>8</v>
      </c>
      <c r="L56" s="358">
        <f t="shared" si="3"/>
        <v>64</v>
      </c>
      <c r="M56" s="304" t="str">
        <f>INDEX('Criterios de evaluacion MIPER'!$H$18:$K$21,MATCH(J56,'Criterios de evaluacion MIPER'!$O$7:$O$10,0),MATCH(K56,'Criterios de evaluacion MIPER'!$P$7:$P$10,0))</f>
        <v>INACEPTABLE</v>
      </c>
      <c r="N56" s="360" t="s">
        <v>140</v>
      </c>
      <c r="O56" s="306"/>
      <c r="P56" s="306"/>
      <c r="Q56" s="358">
        <v>8</v>
      </c>
      <c r="R56" s="358">
        <v>8</v>
      </c>
      <c r="S56" s="358">
        <f t="shared" si="4"/>
        <v>64</v>
      </c>
      <c r="T56" s="304" t="str">
        <f>INDEX('Criterios de evaluacion MIPER'!$H$18:$K$21,MATCH(Q56,'Criterios de evaluacion MIPER'!$O$7:$O$10,0),MATCH(R56,'Criterios de evaluacion MIPER'!$P$7:$P$10,0))</f>
        <v>INACEPTABLE</v>
      </c>
    </row>
    <row r="57" spans="1:20" ht="89.25">
      <c r="A57" s="303" t="s">
        <v>136</v>
      </c>
      <c r="B57" s="304" t="s">
        <v>74</v>
      </c>
      <c r="C57" s="357" t="s">
        <v>75</v>
      </c>
      <c r="D57" s="305" t="s">
        <v>76</v>
      </c>
      <c r="E57" s="306"/>
      <c r="F57" s="306"/>
      <c r="G57" s="328" t="s">
        <v>147</v>
      </c>
      <c r="H57" s="303" t="s">
        <v>148</v>
      </c>
      <c r="I57" s="303" t="s">
        <v>149</v>
      </c>
      <c r="J57" s="358">
        <v>8</v>
      </c>
      <c r="K57" s="358">
        <v>8</v>
      </c>
      <c r="L57" s="358">
        <f t="shared" si="3"/>
        <v>64</v>
      </c>
      <c r="M57" s="304" t="str">
        <f>INDEX('Criterios de evaluacion MIPER'!$H$18:$K$21,MATCH(J57,'Criterios de evaluacion MIPER'!$O$7:$O$10,0),MATCH(K57,'Criterios de evaluacion MIPER'!$P$7:$P$10,0))</f>
        <v>INACEPTABLE</v>
      </c>
      <c r="N57" s="360" t="s">
        <v>140</v>
      </c>
      <c r="O57" s="306"/>
      <c r="P57" s="306"/>
      <c r="Q57" s="358">
        <v>8</v>
      </c>
      <c r="R57" s="358">
        <v>8</v>
      </c>
      <c r="S57" s="358">
        <f t="shared" si="4"/>
        <v>64</v>
      </c>
      <c r="T57" s="304" t="str">
        <f>INDEX('Criterios de evaluacion MIPER'!$H$18:$K$21,MATCH(Q57,'Criterios de evaluacion MIPER'!$O$7:$O$10,0),MATCH(R57,'Criterios de evaluacion MIPER'!$P$7:$P$10,0))</f>
        <v>INACEPTABLE</v>
      </c>
    </row>
    <row r="58" spans="1:20" ht="89.25">
      <c r="A58" s="303" t="s">
        <v>136</v>
      </c>
      <c r="B58" s="304" t="s">
        <v>74</v>
      </c>
      <c r="C58" s="357" t="s">
        <v>75</v>
      </c>
      <c r="D58" s="305" t="s">
        <v>76</v>
      </c>
      <c r="E58" s="306"/>
      <c r="F58" s="306"/>
      <c r="G58" s="329" t="s">
        <v>150</v>
      </c>
      <c r="H58" s="305" t="s">
        <v>151</v>
      </c>
      <c r="I58" s="303" t="s">
        <v>152</v>
      </c>
      <c r="J58" s="358">
        <v>8</v>
      </c>
      <c r="K58" s="358">
        <v>8</v>
      </c>
      <c r="L58" s="358">
        <f t="shared" si="3"/>
        <v>64</v>
      </c>
      <c r="M58" s="304" t="str">
        <f>INDEX('Criterios de evaluacion MIPER'!$H$18:$K$21,MATCH(J58,'Criterios de evaluacion MIPER'!$O$7:$O$10,0),MATCH(K58,'Criterios de evaluacion MIPER'!$P$7:$P$10,0))</f>
        <v>INACEPTABLE</v>
      </c>
      <c r="N58" s="360" t="s">
        <v>140</v>
      </c>
      <c r="O58" s="306"/>
      <c r="P58" s="306"/>
      <c r="Q58" s="358">
        <v>8</v>
      </c>
      <c r="R58" s="358">
        <v>8</v>
      </c>
      <c r="S58" s="358">
        <f t="shared" si="4"/>
        <v>64</v>
      </c>
      <c r="T58" s="304" t="str">
        <f>INDEX('Criterios de evaluacion MIPER'!$H$18:$K$21,MATCH(Q58,'Criterios de evaluacion MIPER'!$O$7:$O$10,0),MATCH(R58,'Criterios de evaluacion MIPER'!$P$7:$P$10,0))</f>
        <v>INACEPTABLE</v>
      </c>
    </row>
    <row r="59" spans="1:20" ht="89.25">
      <c r="A59" s="303" t="s">
        <v>136</v>
      </c>
      <c r="B59" s="304" t="s">
        <v>74</v>
      </c>
      <c r="C59" s="357" t="s">
        <v>75</v>
      </c>
      <c r="D59" s="305" t="s">
        <v>76</v>
      </c>
      <c r="E59" s="306"/>
      <c r="F59" s="306"/>
      <c r="G59" s="329" t="s">
        <v>150</v>
      </c>
      <c r="H59" s="305" t="s">
        <v>151</v>
      </c>
      <c r="I59" s="303" t="s">
        <v>153</v>
      </c>
      <c r="J59" s="358">
        <v>8</v>
      </c>
      <c r="K59" s="358">
        <v>8</v>
      </c>
      <c r="L59" s="358">
        <f t="shared" si="3"/>
        <v>64</v>
      </c>
      <c r="M59" s="304" t="str">
        <f>INDEX('Criterios de evaluacion MIPER'!$H$18:$K$21,MATCH(J59,'Criterios de evaluacion MIPER'!$O$7:$O$10,0),MATCH(K59,'Criterios de evaluacion MIPER'!$P$7:$P$10,0))</f>
        <v>INACEPTABLE</v>
      </c>
      <c r="N59" s="360" t="s">
        <v>140</v>
      </c>
      <c r="O59" s="306"/>
      <c r="P59" s="306"/>
      <c r="Q59" s="358">
        <v>8</v>
      </c>
      <c r="R59" s="358">
        <v>8</v>
      </c>
      <c r="S59" s="358">
        <f t="shared" si="4"/>
        <v>64</v>
      </c>
      <c r="T59" s="304" t="str">
        <f>INDEX('Criterios de evaluacion MIPER'!$H$18:$K$21,MATCH(Q59,'Criterios de evaluacion MIPER'!$O$7:$O$10,0),MATCH(R59,'Criterios de evaluacion MIPER'!$P$7:$P$10,0))</f>
        <v>INACEPTABLE</v>
      </c>
    </row>
    <row r="60" spans="1:20" ht="89.25">
      <c r="A60" s="303" t="s">
        <v>136</v>
      </c>
      <c r="B60" s="304" t="s">
        <v>74</v>
      </c>
      <c r="C60" s="357" t="s">
        <v>75</v>
      </c>
      <c r="D60" s="305" t="s">
        <v>76</v>
      </c>
      <c r="E60" s="306"/>
      <c r="F60" s="306"/>
      <c r="G60" s="329" t="s">
        <v>154</v>
      </c>
      <c r="H60" s="305" t="s">
        <v>155</v>
      </c>
      <c r="I60" s="303" t="s">
        <v>156</v>
      </c>
      <c r="J60" s="358">
        <v>8</v>
      </c>
      <c r="K60" s="358">
        <v>8</v>
      </c>
      <c r="L60" s="358">
        <f t="shared" si="3"/>
        <v>64</v>
      </c>
      <c r="M60" s="304" t="str">
        <f>INDEX('Criterios de evaluacion MIPER'!$H$18:$K$21,MATCH(J60,'Criterios de evaluacion MIPER'!$O$7:$O$10,0),MATCH(K60,'Criterios de evaluacion MIPER'!$P$7:$P$10,0))</f>
        <v>INACEPTABLE</v>
      </c>
      <c r="N60" s="360" t="s">
        <v>140</v>
      </c>
      <c r="O60" s="306"/>
      <c r="P60" s="306"/>
      <c r="Q60" s="358">
        <v>8</v>
      </c>
      <c r="R60" s="358">
        <v>8</v>
      </c>
      <c r="S60" s="358">
        <f t="shared" si="4"/>
        <v>64</v>
      </c>
      <c r="T60" s="304" t="str">
        <f>INDEX('Criterios de evaluacion MIPER'!$H$18:$K$21,MATCH(Q60,'Criterios de evaluacion MIPER'!$O$7:$O$10,0),MATCH(R60,'Criterios de evaluacion MIPER'!$P$7:$P$10,0))</f>
        <v>INACEPTABLE</v>
      </c>
    </row>
    <row r="61" spans="1:20" ht="89.25">
      <c r="A61" s="303" t="s">
        <v>136</v>
      </c>
      <c r="B61" s="304" t="s">
        <v>74</v>
      </c>
      <c r="C61" s="357" t="s">
        <v>75</v>
      </c>
      <c r="D61" s="305" t="s">
        <v>76</v>
      </c>
      <c r="E61" s="306"/>
      <c r="F61" s="306"/>
      <c r="G61" s="308" t="s">
        <v>157</v>
      </c>
      <c r="H61" s="313" t="s">
        <v>158</v>
      </c>
      <c r="I61" s="303" t="s">
        <v>159</v>
      </c>
      <c r="J61" s="358">
        <v>8</v>
      </c>
      <c r="K61" s="358">
        <v>8</v>
      </c>
      <c r="L61" s="358">
        <f t="shared" si="3"/>
        <v>64</v>
      </c>
      <c r="M61" s="304" t="str">
        <f>INDEX('Criterios de evaluacion MIPER'!$H$18:$K$21,MATCH(J61,'Criterios de evaluacion MIPER'!$O$7:$O$10,0),MATCH(K61,'Criterios de evaluacion MIPER'!$P$7:$P$10,0))</f>
        <v>INACEPTABLE</v>
      </c>
      <c r="N61" s="360" t="s">
        <v>140</v>
      </c>
      <c r="O61" s="306"/>
      <c r="P61" s="306"/>
      <c r="Q61" s="358">
        <v>8</v>
      </c>
      <c r="R61" s="358">
        <v>8</v>
      </c>
      <c r="S61" s="358">
        <f t="shared" si="4"/>
        <v>64</v>
      </c>
      <c r="T61" s="304" t="str">
        <f>INDEX('Criterios de evaluacion MIPER'!$H$18:$K$21,MATCH(Q61,'Criterios de evaluacion MIPER'!$O$7:$O$10,0),MATCH(R61,'Criterios de evaluacion MIPER'!$P$7:$P$10,0))</f>
        <v>INACEPTABLE</v>
      </c>
    </row>
    <row r="62" spans="1:20" ht="89.25">
      <c r="A62" s="303" t="s">
        <v>136</v>
      </c>
      <c r="B62" s="304" t="s">
        <v>74</v>
      </c>
      <c r="C62" s="357" t="s">
        <v>75</v>
      </c>
      <c r="D62" s="305" t="s">
        <v>76</v>
      </c>
      <c r="E62" s="306"/>
      <c r="F62" s="306"/>
      <c r="G62" s="308" t="s">
        <v>160</v>
      </c>
      <c r="H62" s="313" t="s">
        <v>161</v>
      </c>
      <c r="I62" s="303" t="s">
        <v>162</v>
      </c>
      <c r="J62" s="358">
        <v>8</v>
      </c>
      <c r="K62" s="358">
        <v>8</v>
      </c>
      <c r="L62" s="358">
        <f t="shared" si="3"/>
        <v>64</v>
      </c>
      <c r="M62" s="304" t="str">
        <f>INDEX('Criterios de evaluacion MIPER'!$H$18:$K$21,MATCH(J62,'Criterios de evaluacion MIPER'!$O$7:$O$10,0),MATCH(K62,'Criterios de evaluacion MIPER'!$P$7:$P$10,0))</f>
        <v>INACEPTABLE</v>
      </c>
      <c r="N62" s="360" t="s">
        <v>140</v>
      </c>
      <c r="O62" s="306"/>
      <c r="P62" s="306"/>
      <c r="Q62" s="358">
        <v>8</v>
      </c>
      <c r="R62" s="358">
        <v>8</v>
      </c>
      <c r="S62" s="358">
        <f t="shared" si="4"/>
        <v>64</v>
      </c>
      <c r="T62" s="304" t="str">
        <f>INDEX('Criterios de evaluacion MIPER'!$H$18:$K$21,MATCH(Q62,'Criterios de evaluacion MIPER'!$O$7:$O$10,0),MATCH(R62,'Criterios de evaluacion MIPER'!$P$7:$P$10,0))</f>
        <v>INACEPTABLE</v>
      </c>
    </row>
    <row r="63" spans="1:20" ht="89.25">
      <c r="A63" s="303" t="s">
        <v>136</v>
      </c>
      <c r="B63" s="304" t="s">
        <v>74</v>
      </c>
      <c r="C63" s="357" t="s">
        <v>75</v>
      </c>
      <c r="D63" s="305" t="s">
        <v>76</v>
      </c>
      <c r="E63" s="306"/>
      <c r="F63" s="306"/>
      <c r="G63" s="308" t="s">
        <v>160</v>
      </c>
      <c r="H63" s="313" t="s">
        <v>163</v>
      </c>
      <c r="I63" s="303" t="s">
        <v>164</v>
      </c>
      <c r="J63" s="358">
        <v>8</v>
      </c>
      <c r="K63" s="358">
        <v>8</v>
      </c>
      <c r="L63" s="358">
        <f t="shared" si="3"/>
        <v>64</v>
      </c>
      <c r="M63" s="304" t="str">
        <f>INDEX('Criterios de evaluacion MIPER'!$H$18:$K$21,MATCH(J63,'Criterios de evaluacion MIPER'!$O$7:$O$10,0),MATCH(K63,'Criterios de evaluacion MIPER'!$P$7:$P$10,0))</f>
        <v>INACEPTABLE</v>
      </c>
      <c r="N63" s="360" t="s">
        <v>140</v>
      </c>
      <c r="O63" s="306"/>
      <c r="P63" s="306"/>
      <c r="Q63" s="358">
        <v>8</v>
      </c>
      <c r="R63" s="358">
        <v>8</v>
      </c>
      <c r="S63" s="358">
        <f t="shared" si="4"/>
        <v>64</v>
      </c>
      <c r="T63" s="304" t="str">
        <f>INDEX('Criterios de evaluacion MIPER'!$H$18:$K$21,MATCH(Q63,'Criterios de evaluacion MIPER'!$O$7:$O$10,0),MATCH(R63,'Criterios de evaluacion MIPER'!$P$7:$P$10,0))</f>
        <v>INACEPTABLE</v>
      </c>
    </row>
    <row r="64" spans="1:20" ht="89.25">
      <c r="A64" s="303" t="s">
        <v>136</v>
      </c>
      <c r="B64" s="304" t="s">
        <v>74</v>
      </c>
      <c r="C64" s="357" t="s">
        <v>75</v>
      </c>
      <c r="D64" s="305" t="s">
        <v>76</v>
      </c>
      <c r="E64" s="306"/>
      <c r="F64" s="306"/>
      <c r="G64" s="308" t="s">
        <v>165</v>
      </c>
      <c r="H64" s="313" t="s">
        <v>166</v>
      </c>
      <c r="I64" s="303" t="s">
        <v>162</v>
      </c>
      <c r="J64" s="358">
        <v>8</v>
      </c>
      <c r="K64" s="358">
        <v>8</v>
      </c>
      <c r="L64" s="358">
        <f t="shared" si="3"/>
        <v>64</v>
      </c>
      <c r="M64" s="304" t="str">
        <f>INDEX('Criterios de evaluacion MIPER'!$H$18:$K$21,MATCH(J64,'Criterios de evaluacion MIPER'!$O$7:$O$10,0),MATCH(K64,'Criterios de evaluacion MIPER'!$P$7:$P$10,0))</f>
        <v>INACEPTABLE</v>
      </c>
      <c r="N64" s="360" t="s">
        <v>140</v>
      </c>
      <c r="O64" s="306"/>
      <c r="P64" s="306"/>
      <c r="Q64" s="358">
        <v>8</v>
      </c>
      <c r="R64" s="358">
        <v>8</v>
      </c>
      <c r="S64" s="358">
        <f t="shared" si="4"/>
        <v>64</v>
      </c>
      <c r="T64" s="304" t="str">
        <f>INDEX('Criterios de evaluacion MIPER'!$H$18:$K$21,MATCH(Q64,'Criterios de evaluacion MIPER'!$O$7:$O$10,0),MATCH(R64,'Criterios de evaluacion MIPER'!$P$7:$P$10,0))</f>
        <v>INACEPTABLE</v>
      </c>
    </row>
    <row r="65" spans="1:20" ht="89.25">
      <c r="A65" s="303" t="s">
        <v>136</v>
      </c>
      <c r="B65" s="304" t="s">
        <v>74</v>
      </c>
      <c r="C65" s="357" t="s">
        <v>75</v>
      </c>
      <c r="D65" s="305" t="s">
        <v>76</v>
      </c>
      <c r="E65" s="306"/>
      <c r="F65" s="306"/>
      <c r="G65" s="308" t="s">
        <v>165</v>
      </c>
      <c r="H65" s="327" t="s">
        <v>167</v>
      </c>
      <c r="I65" s="303" t="s">
        <v>162</v>
      </c>
      <c r="J65" s="358">
        <v>8</v>
      </c>
      <c r="K65" s="358">
        <v>8</v>
      </c>
      <c r="L65" s="358">
        <f t="shared" si="3"/>
        <v>64</v>
      </c>
      <c r="M65" s="304" t="str">
        <f>INDEX('Criterios de evaluacion MIPER'!$H$18:$K$21,MATCH(J65,'Criterios de evaluacion MIPER'!$O$7:$O$10,0),MATCH(K65,'Criterios de evaluacion MIPER'!$P$7:$P$10,0))</f>
        <v>INACEPTABLE</v>
      </c>
      <c r="N65" s="360" t="s">
        <v>140</v>
      </c>
      <c r="O65" s="306"/>
      <c r="P65" s="306"/>
      <c r="Q65" s="358">
        <v>8</v>
      </c>
      <c r="R65" s="358">
        <v>8</v>
      </c>
      <c r="S65" s="358">
        <f t="shared" si="4"/>
        <v>64</v>
      </c>
      <c r="T65" s="304" t="str">
        <f>INDEX('Criterios de evaluacion MIPER'!$H$18:$K$21,MATCH(Q65,'Criterios de evaluacion MIPER'!$O$7:$O$10,0),MATCH(R65,'Criterios de evaluacion MIPER'!$P$7:$P$10,0))</f>
        <v>INACEPTABLE</v>
      </c>
    </row>
    <row r="66" spans="1:20" ht="89.25">
      <c r="A66" s="303" t="s">
        <v>136</v>
      </c>
      <c r="B66" s="304" t="s">
        <v>74</v>
      </c>
      <c r="C66" s="357" t="s">
        <v>75</v>
      </c>
      <c r="D66" s="305" t="s">
        <v>76</v>
      </c>
      <c r="E66" s="306"/>
      <c r="F66" s="306"/>
      <c r="G66" s="303" t="s">
        <v>168</v>
      </c>
      <c r="H66" s="313" t="s">
        <v>169</v>
      </c>
      <c r="I66" s="303" t="s">
        <v>162</v>
      </c>
      <c r="J66" s="358">
        <v>8</v>
      </c>
      <c r="K66" s="358">
        <v>8</v>
      </c>
      <c r="L66" s="358">
        <f t="shared" si="3"/>
        <v>64</v>
      </c>
      <c r="M66" s="304" t="str">
        <f>INDEX('Criterios de evaluacion MIPER'!$H$18:$K$21,MATCH(J66,'Criterios de evaluacion MIPER'!$O$7:$O$10,0),MATCH(K66,'Criterios de evaluacion MIPER'!$P$7:$P$10,0))</f>
        <v>INACEPTABLE</v>
      </c>
      <c r="N66" s="360" t="s">
        <v>140</v>
      </c>
      <c r="O66" s="306"/>
      <c r="P66" s="306"/>
      <c r="Q66" s="358">
        <v>8</v>
      </c>
      <c r="R66" s="358">
        <v>8</v>
      </c>
      <c r="S66" s="358">
        <f t="shared" si="4"/>
        <v>64</v>
      </c>
      <c r="T66" s="304" t="str">
        <f>INDEX('Criterios de evaluacion MIPER'!$H$18:$K$21,MATCH(Q66,'Criterios de evaluacion MIPER'!$O$7:$O$10,0),MATCH(R66,'Criterios de evaluacion MIPER'!$P$7:$P$10,0))</f>
        <v>INACEPTABLE</v>
      </c>
    </row>
    <row r="67" spans="1:20" ht="89.25">
      <c r="A67" s="303" t="s">
        <v>136</v>
      </c>
      <c r="B67" s="304" t="s">
        <v>74</v>
      </c>
      <c r="C67" s="357" t="s">
        <v>75</v>
      </c>
      <c r="D67" s="305" t="s">
        <v>76</v>
      </c>
      <c r="E67" s="306"/>
      <c r="F67" s="306"/>
      <c r="G67" s="308" t="s">
        <v>170</v>
      </c>
      <c r="H67" s="311" t="s">
        <v>158</v>
      </c>
      <c r="I67" s="309" t="s">
        <v>159</v>
      </c>
      <c r="J67" s="358">
        <v>8</v>
      </c>
      <c r="K67" s="358">
        <v>8</v>
      </c>
      <c r="L67" s="358">
        <f t="shared" si="3"/>
        <v>64</v>
      </c>
      <c r="M67" s="304" t="str">
        <f>INDEX('Criterios de evaluacion MIPER'!$H$18:$K$21,MATCH(J67,'Criterios de evaluacion MIPER'!$O$7:$O$10,0),MATCH(K67,'Criterios de evaluacion MIPER'!$P$7:$P$10,0))</f>
        <v>INACEPTABLE</v>
      </c>
      <c r="N67" s="360" t="s">
        <v>140</v>
      </c>
      <c r="O67" s="306"/>
      <c r="P67" s="306"/>
      <c r="Q67" s="358">
        <v>8</v>
      </c>
      <c r="R67" s="358">
        <v>8</v>
      </c>
      <c r="S67" s="358">
        <f t="shared" si="4"/>
        <v>64</v>
      </c>
      <c r="T67" s="304" t="str">
        <f>INDEX('Criterios de evaluacion MIPER'!$H$18:$K$21,MATCH(Q67,'Criterios de evaluacion MIPER'!$O$7:$O$10,0),MATCH(R67,'Criterios de evaluacion MIPER'!$P$7:$P$10,0))</f>
        <v>INACEPTABLE</v>
      </c>
    </row>
    <row r="68" spans="1:20" ht="89.25">
      <c r="A68" s="303" t="s">
        <v>136</v>
      </c>
      <c r="B68" s="304" t="s">
        <v>74</v>
      </c>
      <c r="C68" s="357" t="s">
        <v>75</v>
      </c>
      <c r="D68" s="305" t="s">
        <v>76</v>
      </c>
      <c r="E68" s="306"/>
      <c r="F68" s="306"/>
      <c r="G68" s="308" t="s">
        <v>171</v>
      </c>
      <c r="H68" s="311" t="s">
        <v>158</v>
      </c>
      <c r="I68" s="309" t="s">
        <v>159</v>
      </c>
      <c r="J68" s="358">
        <v>8</v>
      </c>
      <c r="K68" s="358">
        <v>8</v>
      </c>
      <c r="L68" s="358">
        <f t="shared" si="3"/>
        <v>64</v>
      </c>
      <c r="M68" s="304" t="str">
        <f>INDEX('Criterios de evaluacion MIPER'!$H$18:$K$21,MATCH(J68,'Criterios de evaluacion MIPER'!$O$7:$O$10,0),MATCH(K68,'Criterios de evaluacion MIPER'!$P$7:$P$10,0))</f>
        <v>INACEPTABLE</v>
      </c>
      <c r="N68" s="360" t="s">
        <v>140</v>
      </c>
      <c r="O68" s="306"/>
      <c r="P68" s="306"/>
      <c r="Q68" s="358">
        <v>8</v>
      </c>
      <c r="R68" s="358">
        <v>8</v>
      </c>
      <c r="S68" s="358">
        <f t="shared" si="4"/>
        <v>64</v>
      </c>
      <c r="T68" s="304" t="str">
        <f>INDEX('Criterios de evaluacion MIPER'!$H$18:$K$21,MATCH(Q68,'Criterios de evaluacion MIPER'!$O$7:$O$10,0),MATCH(R68,'Criterios de evaluacion MIPER'!$P$7:$P$10,0))</f>
        <v>INACEPTABLE</v>
      </c>
    </row>
    <row r="69" spans="1:20" ht="89.25">
      <c r="A69" s="303" t="s">
        <v>136</v>
      </c>
      <c r="B69" s="304" t="s">
        <v>74</v>
      </c>
      <c r="C69" s="357" t="s">
        <v>75</v>
      </c>
      <c r="D69" s="305" t="s">
        <v>76</v>
      </c>
      <c r="E69" s="306"/>
      <c r="F69" s="306"/>
      <c r="G69" s="308" t="s">
        <v>172</v>
      </c>
      <c r="H69" s="311" t="s">
        <v>173</v>
      </c>
      <c r="I69" s="303" t="s">
        <v>148</v>
      </c>
      <c r="J69" s="358">
        <v>8</v>
      </c>
      <c r="K69" s="358">
        <v>8</v>
      </c>
      <c r="L69" s="358">
        <f t="shared" si="3"/>
        <v>64</v>
      </c>
      <c r="M69" s="304" t="str">
        <f>INDEX('Criterios de evaluacion MIPER'!$H$18:$K$21,MATCH(J69,'Criterios de evaluacion MIPER'!$O$7:$O$10,0),MATCH(K69,'Criterios de evaluacion MIPER'!$P$7:$P$10,0))</f>
        <v>INACEPTABLE</v>
      </c>
      <c r="N69" s="360" t="s">
        <v>140</v>
      </c>
      <c r="O69" s="306"/>
      <c r="P69" s="306"/>
      <c r="Q69" s="358">
        <v>8</v>
      </c>
      <c r="R69" s="358">
        <v>8</v>
      </c>
      <c r="S69" s="358">
        <f t="shared" si="4"/>
        <v>64</v>
      </c>
      <c r="T69" s="304" t="str">
        <f>INDEX('Criterios de evaluacion MIPER'!$H$18:$K$21,MATCH(Q69,'Criterios de evaluacion MIPER'!$O$7:$O$10,0),MATCH(R69,'Criterios de evaluacion MIPER'!$P$7:$P$10,0))</f>
        <v>INACEPTABLE</v>
      </c>
    </row>
    <row r="70" spans="1:20" ht="89.25">
      <c r="A70" s="303" t="s">
        <v>136</v>
      </c>
      <c r="B70" s="304" t="s">
        <v>74</v>
      </c>
      <c r="C70" s="357" t="s">
        <v>75</v>
      </c>
      <c r="D70" s="305" t="s">
        <v>76</v>
      </c>
      <c r="E70" s="306"/>
      <c r="F70" s="306"/>
      <c r="G70" s="308" t="s">
        <v>172</v>
      </c>
      <c r="H70" s="311" t="s">
        <v>158</v>
      </c>
      <c r="I70" s="309" t="s">
        <v>159</v>
      </c>
      <c r="J70" s="358">
        <v>8</v>
      </c>
      <c r="K70" s="358">
        <v>8</v>
      </c>
      <c r="L70" s="358">
        <f t="shared" si="3"/>
        <v>64</v>
      </c>
      <c r="M70" s="304" t="str">
        <f>INDEX('Criterios de evaluacion MIPER'!$H$18:$K$21,MATCH(J70,'Criterios de evaluacion MIPER'!$O$7:$O$10,0),MATCH(K70,'Criterios de evaluacion MIPER'!$P$7:$P$10,0))</f>
        <v>INACEPTABLE</v>
      </c>
      <c r="N70" s="360" t="s">
        <v>140</v>
      </c>
      <c r="O70" s="306"/>
      <c r="P70" s="306"/>
      <c r="Q70" s="358">
        <v>8</v>
      </c>
      <c r="R70" s="358">
        <v>8</v>
      </c>
      <c r="S70" s="358">
        <f t="shared" si="4"/>
        <v>64</v>
      </c>
      <c r="T70" s="304" t="str">
        <f>INDEX('Criterios de evaluacion MIPER'!$H$18:$K$21,MATCH(Q70,'Criterios de evaluacion MIPER'!$O$7:$O$10,0),MATCH(R70,'Criterios de evaluacion MIPER'!$P$7:$P$10,0))</f>
        <v>INACEPTABLE</v>
      </c>
    </row>
    <row r="71" spans="1:20" ht="89.25">
      <c r="A71" s="303" t="s">
        <v>136</v>
      </c>
      <c r="B71" s="304" t="s">
        <v>74</v>
      </c>
      <c r="C71" s="357" t="s">
        <v>75</v>
      </c>
      <c r="D71" s="305" t="s">
        <v>76</v>
      </c>
      <c r="E71" s="306"/>
      <c r="F71" s="306"/>
      <c r="G71" s="308" t="s">
        <v>174</v>
      </c>
      <c r="H71" s="313" t="s">
        <v>158</v>
      </c>
      <c r="I71" s="303" t="s">
        <v>162</v>
      </c>
      <c r="J71" s="358">
        <v>8</v>
      </c>
      <c r="K71" s="358">
        <v>8</v>
      </c>
      <c r="L71" s="358">
        <f t="shared" si="3"/>
        <v>64</v>
      </c>
      <c r="M71" s="304" t="str">
        <f>INDEX('Criterios de evaluacion MIPER'!$H$18:$K$21,MATCH(J71,'Criterios de evaluacion MIPER'!$O$7:$O$10,0),MATCH(K71,'Criterios de evaluacion MIPER'!$P$7:$P$10,0))</f>
        <v>INACEPTABLE</v>
      </c>
      <c r="N71" s="360" t="s">
        <v>140</v>
      </c>
      <c r="O71" s="306"/>
      <c r="P71" s="306"/>
      <c r="Q71" s="358">
        <v>8</v>
      </c>
      <c r="R71" s="358">
        <v>8</v>
      </c>
      <c r="S71" s="358">
        <f t="shared" si="4"/>
        <v>64</v>
      </c>
      <c r="T71" s="304" t="str">
        <f>INDEX('Criterios de evaluacion MIPER'!$H$18:$K$21,MATCH(Q71,'Criterios de evaluacion MIPER'!$O$7:$O$10,0),MATCH(R71,'Criterios de evaluacion MIPER'!$P$7:$P$10,0))</f>
        <v>INACEPTABLE</v>
      </c>
    </row>
    <row r="72" spans="1:20" ht="89.25">
      <c r="A72" s="303" t="s">
        <v>136</v>
      </c>
      <c r="B72" s="304" t="s">
        <v>74</v>
      </c>
      <c r="C72" s="357" t="s">
        <v>75</v>
      </c>
      <c r="D72" s="305" t="s">
        <v>76</v>
      </c>
      <c r="E72" s="306"/>
      <c r="F72" s="306"/>
      <c r="G72" s="308" t="s">
        <v>175</v>
      </c>
      <c r="H72" s="305" t="s">
        <v>155</v>
      </c>
      <c r="I72" s="303" t="s">
        <v>176</v>
      </c>
      <c r="J72" s="358">
        <v>8</v>
      </c>
      <c r="K72" s="358">
        <v>8</v>
      </c>
      <c r="L72" s="358">
        <f t="shared" si="3"/>
        <v>64</v>
      </c>
      <c r="M72" s="304" t="str">
        <f>INDEX('Criterios de evaluacion MIPER'!$H$18:$K$21,MATCH(J72,'Criterios de evaluacion MIPER'!$O$7:$O$10,0),MATCH(K72,'Criterios de evaluacion MIPER'!$P$7:$P$10,0))</f>
        <v>INACEPTABLE</v>
      </c>
      <c r="N72" s="360" t="s">
        <v>140</v>
      </c>
      <c r="O72" s="306"/>
      <c r="P72" s="306"/>
      <c r="Q72" s="358">
        <v>8</v>
      </c>
      <c r="R72" s="358">
        <v>8</v>
      </c>
      <c r="S72" s="358">
        <f t="shared" si="4"/>
        <v>64</v>
      </c>
      <c r="T72" s="304" t="str">
        <f>INDEX('Criterios de evaluacion MIPER'!$H$18:$K$21,MATCH(Q72,'Criterios de evaluacion MIPER'!$O$7:$O$10,0),MATCH(R72,'Criterios de evaluacion MIPER'!$P$7:$P$10,0))</f>
        <v>INACEPTABLE</v>
      </c>
    </row>
    <row r="73" spans="1:20" ht="89.25">
      <c r="A73" s="303" t="s">
        <v>136</v>
      </c>
      <c r="B73" s="304" t="s">
        <v>74</v>
      </c>
      <c r="C73" s="357" t="s">
        <v>75</v>
      </c>
      <c r="D73" s="305" t="s">
        <v>76</v>
      </c>
      <c r="E73" s="306"/>
      <c r="F73" s="306"/>
      <c r="G73" s="308" t="s">
        <v>177</v>
      </c>
      <c r="H73" s="305" t="s">
        <v>148</v>
      </c>
      <c r="I73" s="303" t="s">
        <v>178</v>
      </c>
      <c r="J73" s="358">
        <v>8</v>
      </c>
      <c r="K73" s="358">
        <v>8</v>
      </c>
      <c r="L73" s="358">
        <f t="shared" si="3"/>
        <v>64</v>
      </c>
      <c r="M73" s="304" t="str">
        <f>INDEX('Criterios de evaluacion MIPER'!$H$18:$K$21,MATCH(J73,'Criterios de evaluacion MIPER'!$O$7:$O$10,0),MATCH(K73,'Criterios de evaluacion MIPER'!$P$7:$P$10,0))</f>
        <v>INACEPTABLE</v>
      </c>
      <c r="N73" s="360" t="s">
        <v>140</v>
      </c>
      <c r="O73" s="306"/>
      <c r="P73" s="306"/>
      <c r="Q73" s="358">
        <v>8</v>
      </c>
      <c r="R73" s="358">
        <v>8</v>
      </c>
      <c r="S73" s="358">
        <f t="shared" si="4"/>
        <v>64</v>
      </c>
      <c r="T73" s="304" t="str">
        <f>INDEX('Criterios de evaluacion MIPER'!$H$18:$K$21,MATCH(Q73,'Criterios de evaluacion MIPER'!$O$7:$O$10,0),MATCH(R73,'Criterios de evaluacion MIPER'!$P$7:$P$10,0))</f>
        <v>INACEPTABLE</v>
      </c>
    </row>
    <row r="74" spans="1:20" ht="89.25">
      <c r="A74" s="303" t="s">
        <v>136</v>
      </c>
      <c r="B74" s="304" t="s">
        <v>74</v>
      </c>
      <c r="C74" s="357" t="s">
        <v>75</v>
      </c>
      <c r="D74" s="305" t="s">
        <v>76</v>
      </c>
      <c r="E74" s="306"/>
      <c r="F74" s="306"/>
      <c r="G74" s="308" t="s">
        <v>179</v>
      </c>
      <c r="H74" s="305" t="s">
        <v>148</v>
      </c>
      <c r="I74" s="303" t="s">
        <v>178</v>
      </c>
      <c r="J74" s="358">
        <v>8</v>
      </c>
      <c r="K74" s="358">
        <v>8</v>
      </c>
      <c r="L74" s="358">
        <f t="shared" si="3"/>
        <v>64</v>
      </c>
      <c r="M74" s="304" t="str">
        <f>INDEX('Criterios de evaluacion MIPER'!$H$18:$K$21,MATCH(J74,'Criterios de evaluacion MIPER'!$O$7:$O$10,0),MATCH(K74,'Criterios de evaluacion MIPER'!$P$7:$P$10,0))</f>
        <v>INACEPTABLE</v>
      </c>
      <c r="N74" s="360" t="s">
        <v>140</v>
      </c>
      <c r="O74" s="306"/>
      <c r="P74" s="306"/>
      <c r="Q74" s="358">
        <v>8</v>
      </c>
      <c r="R74" s="358">
        <v>8</v>
      </c>
      <c r="S74" s="358">
        <f t="shared" si="4"/>
        <v>64</v>
      </c>
      <c r="T74" s="304" t="str">
        <f>INDEX('Criterios de evaluacion MIPER'!$H$18:$K$21,MATCH(Q74,'Criterios de evaluacion MIPER'!$O$7:$O$10,0),MATCH(R74,'Criterios de evaluacion MIPER'!$P$7:$P$10,0))</f>
        <v>INACEPTABLE</v>
      </c>
    </row>
    <row r="75" spans="1:20" ht="89.25">
      <c r="A75" s="303" t="s">
        <v>136</v>
      </c>
      <c r="B75" s="304" t="s">
        <v>74</v>
      </c>
      <c r="C75" s="357" t="s">
        <v>75</v>
      </c>
      <c r="D75" s="305" t="s">
        <v>76</v>
      </c>
      <c r="E75" s="306"/>
      <c r="F75" s="306"/>
      <c r="G75" s="308" t="s">
        <v>179</v>
      </c>
      <c r="H75" s="305" t="s">
        <v>155</v>
      </c>
      <c r="I75" s="303" t="s">
        <v>176</v>
      </c>
      <c r="J75" s="358">
        <v>8</v>
      </c>
      <c r="K75" s="358">
        <v>8</v>
      </c>
      <c r="L75" s="358">
        <f t="shared" si="3"/>
        <v>64</v>
      </c>
      <c r="M75" s="304" t="str">
        <f>INDEX('Criterios de evaluacion MIPER'!$H$18:$K$21,MATCH(J75,'Criterios de evaluacion MIPER'!$O$7:$O$10,0),MATCH(K75,'Criterios de evaluacion MIPER'!$P$7:$P$10,0))</f>
        <v>INACEPTABLE</v>
      </c>
      <c r="N75" s="360" t="s">
        <v>140</v>
      </c>
      <c r="O75" s="306"/>
      <c r="P75" s="306"/>
      <c r="Q75" s="358">
        <v>8</v>
      </c>
      <c r="R75" s="358">
        <v>8</v>
      </c>
      <c r="S75" s="358">
        <f t="shared" si="4"/>
        <v>64</v>
      </c>
      <c r="T75" s="304" t="str">
        <f>INDEX('Criterios de evaluacion MIPER'!$H$18:$K$21,MATCH(Q75,'Criterios de evaluacion MIPER'!$O$7:$O$10,0),MATCH(R75,'Criterios de evaluacion MIPER'!$P$7:$P$10,0))</f>
        <v>INACEPTABLE</v>
      </c>
    </row>
    <row r="76" spans="1:20" ht="89.25">
      <c r="A76" s="303" t="s">
        <v>136</v>
      </c>
      <c r="B76" s="304" t="s">
        <v>74</v>
      </c>
      <c r="C76" s="357" t="s">
        <v>75</v>
      </c>
      <c r="D76" s="305" t="s">
        <v>76</v>
      </c>
      <c r="E76" s="306"/>
      <c r="F76" s="306"/>
      <c r="G76" s="308" t="s">
        <v>180</v>
      </c>
      <c r="H76" s="327" t="s">
        <v>181</v>
      </c>
      <c r="I76" s="303" t="s">
        <v>178</v>
      </c>
      <c r="J76" s="358">
        <v>8</v>
      </c>
      <c r="K76" s="358">
        <v>8</v>
      </c>
      <c r="L76" s="358">
        <f t="shared" si="3"/>
        <v>64</v>
      </c>
      <c r="M76" s="304" t="str">
        <f>INDEX('Criterios de evaluacion MIPER'!$H$18:$K$21,MATCH(J76,'Criterios de evaluacion MIPER'!$O$7:$O$10,0),MATCH(K76,'Criterios de evaluacion MIPER'!$P$7:$P$10,0))</f>
        <v>INACEPTABLE</v>
      </c>
      <c r="N76" s="360" t="s">
        <v>140</v>
      </c>
      <c r="O76" s="306"/>
      <c r="P76" s="306"/>
      <c r="Q76" s="358">
        <v>8</v>
      </c>
      <c r="R76" s="358">
        <v>8</v>
      </c>
      <c r="S76" s="358">
        <f t="shared" si="4"/>
        <v>64</v>
      </c>
      <c r="T76" s="304" t="str">
        <f>INDEX('Criterios de evaluacion MIPER'!$H$18:$K$21,MATCH(Q76,'Criterios de evaluacion MIPER'!$O$7:$O$10,0),MATCH(R76,'Criterios de evaluacion MIPER'!$P$7:$P$10,0))</f>
        <v>INACEPTABLE</v>
      </c>
    </row>
    <row r="77" spans="1:20" ht="89.25">
      <c r="A77" s="303" t="s">
        <v>182</v>
      </c>
      <c r="B77" s="304" t="s">
        <v>74</v>
      </c>
      <c r="C77" s="357" t="s">
        <v>75</v>
      </c>
      <c r="D77" s="305" t="s">
        <v>76</v>
      </c>
      <c r="E77" s="306"/>
      <c r="F77" s="306"/>
      <c r="G77" s="308" t="s">
        <v>183</v>
      </c>
      <c r="H77" s="327" t="s">
        <v>184</v>
      </c>
      <c r="I77" s="303" t="s">
        <v>185</v>
      </c>
      <c r="J77" s="358">
        <v>8</v>
      </c>
      <c r="K77" s="358">
        <v>8</v>
      </c>
      <c r="L77" s="358">
        <f t="shared" si="3"/>
        <v>64</v>
      </c>
      <c r="M77" s="304" t="str">
        <f>INDEX('Criterios de evaluacion MIPER'!$H$18:$K$21,MATCH(J77,'Criterios de evaluacion MIPER'!$O$7:$O$10,0),MATCH(K77,'Criterios de evaluacion MIPER'!$P$7:$P$10,0))</f>
        <v>INACEPTABLE</v>
      </c>
      <c r="N77" s="360" t="s">
        <v>186</v>
      </c>
      <c r="O77" s="306"/>
      <c r="P77" s="306"/>
      <c r="Q77" s="358">
        <v>8</v>
      </c>
      <c r="R77" s="358">
        <v>8</v>
      </c>
      <c r="S77" s="358">
        <f t="shared" si="4"/>
        <v>64</v>
      </c>
      <c r="T77" s="304" t="str">
        <f>INDEX('Criterios de evaluacion MIPER'!$H$18:$K$21,MATCH(Q77,'Criterios de evaluacion MIPER'!$O$7:$O$10,0),MATCH(R77,'Criterios de evaluacion MIPER'!$P$7:$P$10,0))</f>
        <v>INACEPTABLE</v>
      </c>
    </row>
    <row r="78" spans="1:20" ht="89.25">
      <c r="A78" s="303" t="s">
        <v>182</v>
      </c>
      <c r="B78" s="304" t="s">
        <v>74</v>
      </c>
      <c r="C78" s="357" t="s">
        <v>75</v>
      </c>
      <c r="D78" s="305" t="s">
        <v>76</v>
      </c>
      <c r="E78" s="306"/>
      <c r="F78" s="306"/>
      <c r="G78" s="308" t="s">
        <v>187</v>
      </c>
      <c r="H78" s="327" t="s">
        <v>188</v>
      </c>
      <c r="I78" s="303" t="s">
        <v>189</v>
      </c>
      <c r="J78" s="358">
        <v>8</v>
      </c>
      <c r="K78" s="358">
        <v>8</v>
      </c>
      <c r="L78" s="358">
        <f t="shared" si="3"/>
        <v>64</v>
      </c>
      <c r="M78" s="304" t="str">
        <f>INDEX('Criterios de evaluacion MIPER'!$H$18:$K$21,MATCH(J78,'Criterios de evaluacion MIPER'!$O$7:$O$10,0),MATCH(K78,'Criterios de evaluacion MIPER'!$P$7:$P$10,0))</f>
        <v>INACEPTABLE</v>
      </c>
      <c r="N78" s="360" t="s">
        <v>186</v>
      </c>
      <c r="O78" s="306"/>
      <c r="P78" s="306"/>
      <c r="Q78" s="358">
        <v>8</v>
      </c>
      <c r="R78" s="358">
        <v>8</v>
      </c>
      <c r="S78" s="358">
        <f t="shared" si="4"/>
        <v>64</v>
      </c>
      <c r="T78" s="304" t="str">
        <f>INDEX('Criterios de evaluacion MIPER'!$H$18:$K$21,MATCH(Q78,'Criterios de evaluacion MIPER'!$O$7:$O$10,0),MATCH(R78,'Criterios de evaluacion MIPER'!$P$7:$P$10,0))</f>
        <v>INACEPTABLE</v>
      </c>
    </row>
    <row r="79" spans="1:20" ht="89.25">
      <c r="A79" s="303" t="s">
        <v>182</v>
      </c>
      <c r="B79" s="304" t="s">
        <v>74</v>
      </c>
      <c r="C79" s="357" t="s">
        <v>75</v>
      </c>
      <c r="D79" s="305" t="s">
        <v>76</v>
      </c>
      <c r="E79" s="306"/>
      <c r="F79" s="306"/>
      <c r="G79" s="308" t="s">
        <v>190</v>
      </c>
      <c r="H79" s="327" t="s">
        <v>188</v>
      </c>
      <c r="I79" s="303" t="s">
        <v>185</v>
      </c>
      <c r="J79" s="358">
        <v>8</v>
      </c>
      <c r="K79" s="358">
        <v>8</v>
      </c>
      <c r="L79" s="358">
        <f t="shared" si="3"/>
        <v>64</v>
      </c>
      <c r="M79" s="304" t="str">
        <f>INDEX('Criterios de evaluacion MIPER'!$H$18:$K$21,MATCH(J79,'Criterios de evaluacion MIPER'!$O$7:$O$10,0),MATCH(K79,'Criterios de evaluacion MIPER'!$P$7:$P$10,0))</f>
        <v>INACEPTABLE</v>
      </c>
      <c r="N79" s="360" t="s">
        <v>186</v>
      </c>
      <c r="O79" s="306"/>
      <c r="P79" s="306"/>
      <c r="Q79" s="358">
        <v>8</v>
      </c>
      <c r="R79" s="358">
        <v>8</v>
      </c>
      <c r="S79" s="358">
        <f t="shared" si="4"/>
        <v>64</v>
      </c>
      <c r="T79" s="304" t="str">
        <f>INDEX('Criterios de evaluacion MIPER'!$H$18:$K$21,MATCH(Q79,'Criterios de evaluacion MIPER'!$O$7:$O$10,0),MATCH(R79,'Criterios de evaluacion MIPER'!$P$7:$P$10,0))</f>
        <v>INACEPTABLE</v>
      </c>
    </row>
    <row r="80" spans="1:20" ht="89.25">
      <c r="A80" s="303" t="s">
        <v>182</v>
      </c>
      <c r="B80" s="304" t="s">
        <v>74</v>
      </c>
      <c r="C80" s="357" t="s">
        <v>75</v>
      </c>
      <c r="D80" s="305" t="s">
        <v>76</v>
      </c>
      <c r="E80" s="306"/>
      <c r="F80" s="306"/>
      <c r="G80" s="308" t="s">
        <v>191</v>
      </c>
      <c r="H80" s="327" t="s">
        <v>188</v>
      </c>
      <c r="I80" s="303" t="s">
        <v>192</v>
      </c>
      <c r="J80" s="358">
        <v>8</v>
      </c>
      <c r="K80" s="358">
        <v>8</v>
      </c>
      <c r="L80" s="358">
        <f t="shared" si="3"/>
        <v>64</v>
      </c>
      <c r="M80" s="304" t="str">
        <f>INDEX('Criterios de evaluacion MIPER'!$H$18:$K$21,MATCH(J80,'Criterios de evaluacion MIPER'!$O$7:$O$10,0),MATCH(K80,'Criterios de evaluacion MIPER'!$P$7:$P$10,0))</f>
        <v>INACEPTABLE</v>
      </c>
      <c r="N80" s="360" t="s">
        <v>186</v>
      </c>
      <c r="O80" s="306"/>
      <c r="P80" s="306"/>
      <c r="Q80" s="358">
        <v>8</v>
      </c>
      <c r="R80" s="358">
        <v>8</v>
      </c>
      <c r="S80" s="358">
        <f t="shared" si="4"/>
        <v>64</v>
      </c>
      <c r="T80" s="304" t="str">
        <f>INDEX('Criterios de evaluacion MIPER'!$H$18:$K$21,MATCH(Q80,'Criterios de evaluacion MIPER'!$O$7:$O$10,0),MATCH(R80,'Criterios de evaluacion MIPER'!$P$7:$P$10,0))</f>
        <v>INACEPTABLE</v>
      </c>
    </row>
    <row r="81" spans="1:20" ht="89.25">
      <c r="A81" s="303" t="s">
        <v>182</v>
      </c>
      <c r="B81" s="304" t="s">
        <v>74</v>
      </c>
      <c r="C81" s="357" t="s">
        <v>75</v>
      </c>
      <c r="D81" s="305" t="s">
        <v>76</v>
      </c>
      <c r="E81" s="306"/>
      <c r="F81" s="306"/>
      <c r="G81" s="308" t="s">
        <v>193</v>
      </c>
      <c r="H81" s="327" t="s">
        <v>188</v>
      </c>
      <c r="I81" s="303" t="s">
        <v>189</v>
      </c>
      <c r="J81" s="358">
        <v>8</v>
      </c>
      <c r="K81" s="358">
        <v>8</v>
      </c>
      <c r="L81" s="358">
        <f t="shared" si="3"/>
        <v>64</v>
      </c>
      <c r="M81" s="304" t="str">
        <f>INDEX('Criterios de evaluacion MIPER'!$H$18:$K$21,MATCH(J81,'Criterios de evaluacion MIPER'!$O$7:$O$10,0),MATCH(K81,'Criterios de evaluacion MIPER'!$P$7:$P$10,0))</f>
        <v>INACEPTABLE</v>
      </c>
      <c r="N81" s="360" t="s">
        <v>186</v>
      </c>
      <c r="O81" s="306"/>
      <c r="P81" s="306"/>
      <c r="Q81" s="358">
        <v>8</v>
      </c>
      <c r="R81" s="358">
        <v>8</v>
      </c>
      <c r="S81" s="358">
        <f t="shared" si="4"/>
        <v>64</v>
      </c>
      <c r="T81" s="304" t="str">
        <f>INDEX('Criterios de evaluacion MIPER'!$H$18:$K$21,MATCH(Q81,'Criterios de evaluacion MIPER'!$O$7:$O$10,0),MATCH(R81,'Criterios de evaluacion MIPER'!$P$7:$P$10,0))</f>
        <v>INACEPTABLE</v>
      </c>
    </row>
    <row r="82" spans="1:20" ht="89.25">
      <c r="A82" s="303" t="s">
        <v>182</v>
      </c>
      <c r="B82" s="304" t="s">
        <v>74</v>
      </c>
      <c r="C82" s="357" t="s">
        <v>75</v>
      </c>
      <c r="D82" s="305" t="s">
        <v>76</v>
      </c>
      <c r="E82" s="306"/>
      <c r="F82" s="306"/>
      <c r="G82" s="307" t="s">
        <v>194</v>
      </c>
      <c r="H82" s="327" t="s">
        <v>188</v>
      </c>
      <c r="I82" s="303" t="s">
        <v>189</v>
      </c>
      <c r="J82" s="358">
        <v>8</v>
      </c>
      <c r="K82" s="358">
        <v>8</v>
      </c>
      <c r="L82" s="358">
        <f t="shared" si="3"/>
        <v>64</v>
      </c>
      <c r="M82" s="304" t="str">
        <f>INDEX('Criterios de evaluacion MIPER'!$H$18:$K$21,MATCH(J82,'Criterios de evaluacion MIPER'!$O$7:$O$10,0),MATCH(K82,'Criterios de evaluacion MIPER'!$P$7:$P$10,0))</f>
        <v>INACEPTABLE</v>
      </c>
      <c r="N82" s="360" t="s">
        <v>186</v>
      </c>
      <c r="O82" s="306"/>
      <c r="P82" s="306"/>
      <c r="Q82" s="358">
        <v>8</v>
      </c>
      <c r="R82" s="358">
        <v>8</v>
      </c>
      <c r="S82" s="358">
        <f t="shared" si="4"/>
        <v>64</v>
      </c>
      <c r="T82" s="304" t="str">
        <f>INDEX('Criterios de evaluacion MIPER'!$H$18:$K$21,MATCH(Q82,'Criterios de evaluacion MIPER'!$O$7:$O$10,0),MATCH(R82,'Criterios de evaluacion MIPER'!$P$7:$P$10,0))</f>
        <v>INACEPTABLE</v>
      </c>
    </row>
    <row r="83" spans="1:20" ht="89.25">
      <c r="A83" s="303" t="s">
        <v>182</v>
      </c>
      <c r="B83" s="304" t="s">
        <v>74</v>
      </c>
      <c r="C83" s="357" t="s">
        <v>75</v>
      </c>
      <c r="D83" s="305" t="s">
        <v>76</v>
      </c>
      <c r="E83" s="306"/>
      <c r="F83" s="306"/>
      <c r="G83" s="308" t="s">
        <v>183</v>
      </c>
      <c r="H83" s="305" t="s">
        <v>161</v>
      </c>
      <c r="I83" s="303" t="s">
        <v>162</v>
      </c>
      <c r="J83" s="358">
        <v>8</v>
      </c>
      <c r="K83" s="358">
        <v>8</v>
      </c>
      <c r="L83" s="358">
        <f t="shared" si="3"/>
        <v>64</v>
      </c>
      <c r="M83" s="304" t="str">
        <f>INDEX('Criterios de evaluacion MIPER'!$H$18:$K$21,MATCH(J83,'Criterios de evaluacion MIPER'!$O$7:$O$10,0),MATCH(K83,'Criterios de evaluacion MIPER'!$P$7:$P$10,0))</f>
        <v>INACEPTABLE</v>
      </c>
      <c r="N83" s="360" t="s">
        <v>186</v>
      </c>
      <c r="O83" s="306"/>
      <c r="P83" s="306"/>
      <c r="Q83" s="358">
        <v>8</v>
      </c>
      <c r="R83" s="358">
        <v>8</v>
      </c>
      <c r="S83" s="358">
        <f t="shared" si="4"/>
        <v>64</v>
      </c>
      <c r="T83" s="304" t="str">
        <f>INDEX('Criterios de evaluacion MIPER'!$H$18:$K$21,MATCH(Q83,'Criterios de evaluacion MIPER'!$O$7:$O$10,0),MATCH(R83,'Criterios de evaluacion MIPER'!$P$7:$P$10,0))</f>
        <v>INACEPTABLE</v>
      </c>
    </row>
    <row r="84" spans="1:20" ht="89.25">
      <c r="A84" s="303" t="s">
        <v>182</v>
      </c>
      <c r="B84" s="304" t="s">
        <v>74</v>
      </c>
      <c r="C84" s="357" t="s">
        <v>75</v>
      </c>
      <c r="D84" s="305" t="s">
        <v>76</v>
      </c>
      <c r="E84" s="306"/>
      <c r="F84" s="306"/>
      <c r="G84" s="308" t="s">
        <v>183</v>
      </c>
      <c r="H84" s="305" t="s">
        <v>195</v>
      </c>
      <c r="I84" s="303" t="s">
        <v>162</v>
      </c>
      <c r="J84" s="358">
        <v>8</v>
      </c>
      <c r="K84" s="358">
        <v>8</v>
      </c>
      <c r="L84" s="358">
        <f t="shared" si="3"/>
        <v>64</v>
      </c>
      <c r="M84" s="304" t="str">
        <f>INDEX('Criterios de evaluacion MIPER'!$H$18:$K$21,MATCH(J84,'Criterios de evaluacion MIPER'!$O$7:$O$10,0),MATCH(K84,'Criterios de evaluacion MIPER'!$P$7:$P$10,0))</f>
        <v>INACEPTABLE</v>
      </c>
      <c r="N84" s="360" t="s">
        <v>186</v>
      </c>
      <c r="O84" s="306"/>
      <c r="P84" s="306"/>
      <c r="Q84" s="358">
        <v>8</v>
      </c>
      <c r="R84" s="358">
        <v>8</v>
      </c>
      <c r="S84" s="358">
        <f t="shared" si="4"/>
        <v>64</v>
      </c>
      <c r="T84" s="304" t="str">
        <f>INDEX('Criterios de evaluacion MIPER'!$H$18:$K$21,MATCH(Q84,'Criterios de evaluacion MIPER'!$O$7:$O$10,0),MATCH(R84,'Criterios de evaluacion MIPER'!$P$7:$P$10,0))</f>
        <v>INACEPTABLE</v>
      </c>
    </row>
    <row r="85" spans="1:20" ht="89.25">
      <c r="A85" s="303" t="s">
        <v>182</v>
      </c>
      <c r="B85" s="304" t="s">
        <v>74</v>
      </c>
      <c r="C85" s="357" t="s">
        <v>75</v>
      </c>
      <c r="D85" s="305" t="s">
        <v>76</v>
      </c>
      <c r="E85" s="306"/>
      <c r="F85" s="306"/>
      <c r="G85" s="308" t="s">
        <v>183</v>
      </c>
      <c r="H85" s="327" t="s">
        <v>195</v>
      </c>
      <c r="I85" s="303" t="s">
        <v>162</v>
      </c>
      <c r="J85" s="358">
        <v>8</v>
      </c>
      <c r="K85" s="358">
        <v>8</v>
      </c>
      <c r="L85" s="358">
        <f t="shared" si="3"/>
        <v>64</v>
      </c>
      <c r="M85" s="304" t="str">
        <f>INDEX('Criterios de evaluacion MIPER'!$H$18:$K$21,MATCH(J85,'Criterios de evaluacion MIPER'!$O$7:$O$10,0),MATCH(K85,'Criterios de evaluacion MIPER'!$P$7:$P$10,0))</f>
        <v>INACEPTABLE</v>
      </c>
      <c r="N85" s="360" t="s">
        <v>186</v>
      </c>
      <c r="O85" s="306"/>
      <c r="P85" s="306"/>
      <c r="Q85" s="358">
        <v>8</v>
      </c>
      <c r="R85" s="358">
        <v>8</v>
      </c>
      <c r="S85" s="358">
        <f t="shared" si="4"/>
        <v>64</v>
      </c>
      <c r="T85" s="304" t="str">
        <f>INDEX('Criterios de evaluacion MIPER'!$H$18:$K$21,MATCH(Q85,'Criterios de evaluacion MIPER'!$O$7:$O$10,0),MATCH(R85,'Criterios de evaluacion MIPER'!$P$7:$P$10,0))</f>
        <v>INACEPTABLE</v>
      </c>
    </row>
    <row r="86" spans="1:20" ht="130.5">
      <c r="A86" s="303" t="s">
        <v>196</v>
      </c>
      <c r="B86" s="304" t="s">
        <v>74</v>
      </c>
      <c r="C86" s="357" t="s">
        <v>75</v>
      </c>
      <c r="D86" s="305" t="s">
        <v>76</v>
      </c>
      <c r="E86" s="306"/>
      <c r="F86" s="306"/>
      <c r="G86" s="308" t="s">
        <v>197</v>
      </c>
      <c r="H86" s="305" t="s">
        <v>198</v>
      </c>
      <c r="I86" s="303" t="s">
        <v>199</v>
      </c>
      <c r="J86" s="358">
        <v>8</v>
      </c>
      <c r="K86" s="358">
        <v>8</v>
      </c>
      <c r="L86" s="358">
        <f t="shared" si="3"/>
        <v>64</v>
      </c>
      <c r="M86" s="304" t="str">
        <f>INDEX('Criterios de evaluacion MIPER'!$H$18:$K$21,MATCH(J86,'Criterios de evaluacion MIPER'!$O$7:$O$10,0),MATCH(K86,'Criterios de evaluacion MIPER'!$P$7:$P$10,0))</f>
        <v>INACEPTABLE</v>
      </c>
      <c r="N86" s="360" t="s">
        <v>200</v>
      </c>
      <c r="O86" s="306"/>
      <c r="P86" s="306"/>
      <c r="Q86" s="358">
        <v>8</v>
      </c>
      <c r="R86" s="358">
        <v>8</v>
      </c>
      <c r="S86" s="358">
        <f t="shared" si="4"/>
        <v>64</v>
      </c>
      <c r="T86" s="304" t="str">
        <f>INDEX('Criterios de evaluacion MIPER'!$H$18:$K$21,MATCH(Q86,'Criterios de evaluacion MIPER'!$O$7:$O$10,0),MATCH(R86,'Criterios de evaluacion MIPER'!$P$7:$P$10,0))</f>
        <v>INACEPTABLE</v>
      </c>
    </row>
    <row r="87" spans="1:20" ht="127.35" customHeight="1">
      <c r="A87" s="303" t="s">
        <v>201</v>
      </c>
      <c r="B87" s="304" t="s">
        <v>202</v>
      </c>
      <c r="C87" s="357" t="s">
        <v>75</v>
      </c>
      <c r="D87" s="305" t="s">
        <v>76</v>
      </c>
      <c r="E87" s="306"/>
      <c r="F87" s="306"/>
      <c r="G87" s="308" t="s">
        <v>203</v>
      </c>
      <c r="H87" s="303" t="s">
        <v>204</v>
      </c>
      <c r="I87" s="303" t="s">
        <v>205</v>
      </c>
      <c r="J87" s="503" t="s">
        <v>206</v>
      </c>
      <c r="K87" s="504"/>
      <c r="L87" s="504"/>
      <c r="M87" s="504"/>
      <c r="N87" s="505"/>
      <c r="O87" s="306"/>
      <c r="P87" s="306"/>
      <c r="Q87" s="358">
        <v>8</v>
      </c>
      <c r="R87" s="358">
        <v>8</v>
      </c>
      <c r="S87" s="358">
        <f t="shared" si="4"/>
        <v>64</v>
      </c>
      <c r="T87" s="304" t="str">
        <f>INDEX('Criterios de evaluacion MIPER'!$H$18:$K$21,MATCH(Q87,'Criterios de evaluacion MIPER'!$O$7:$O$10,0),MATCH(R87,'Criterios de evaluacion MIPER'!$P$7:$P$10,0))</f>
        <v>INACEPTABLE</v>
      </c>
    </row>
    <row r="88" spans="1:20" ht="119.45" customHeight="1">
      <c r="A88" s="303" t="s">
        <v>207</v>
      </c>
      <c r="B88" s="304" t="s">
        <v>202</v>
      </c>
      <c r="C88" s="357" t="s">
        <v>75</v>
      </c>
      <c r="D88" s="305" t="s">
        <v>76</v>
      </c>
      <c r="E88" s="306"/>
      <c r="F88" s="306"/>
      <c r="G88" s="308" t="s">
        <v>208</v>
      </c>
      <c r="H88" s="303" t="s">
        <v>204</v>
      </c>
      <c r="I88" s="303" t="s">
        <v>205</v>
      </c>
      <c r="J88" s="503" t="s">
        <v>206</v>
      </c>
      <c r="K88" s="504"/>
      <c r="L88" s="504"/>
      <c r="M88" s="504"/>
      <c r="N88" s="505"/>
      <c r="O88" s="306"/>
      <c r="P88" s="306"/>
      <c r="Q88" s="358">
        <v>8</v>
      </c>
      <c r="R88" s="358">
        <v>8</v>
      </c>
      <c r="S88" s="358">
        <f t="shared" si="4"/>
        <v>64</v>
      </c>
      <c r="T88" s="304" t="str">
        <f>INDEX('Criterios de evaluacion MIPER'!$H$18:$K$21,MATCH(Q88,'Criterios de evaluacion MIPER'!$O$7:$O$10,0),MATCH(R88,'Criterios de evaluacion MIPER'!$P$7:$P$10,0))</f>
        <v>INACEPTABLE</v>
      </c>
    </row>
    <row r="96" spans="1:20">
      <c r="B96" s="331"/>
      <c r="C96" s="330"/>
    </row>
  </sheetData>
  <mergeCells count="53">
    <mergeCell ref="J88:N88"/>
    <mergeCell ref="D3:O6"/>
    <mergeCell ref="B8:E8"/>
    <mergeCell ref="B12:E12"/>
    <mergeCell ref="P12:S13"/>
    <mergeCell ref="B9:E9"/>
    <mergeCell ref="P9:S9"/>
    <mergeCell ref="B11:E11"/>
    <mergeCell ref="P8:S8"/>
    <mergeCell ref="J87:N87"/>
    <mergeCell ref="P14:S16"/>
    <mergeCell ref="B13:E13"/>
    <mergeCell ref="I15:K15"/>
    <mergeCell ref="B16:E16"/>
    <mergeCell ref="I16:K16"/>
    <mergeCell ref="A17:XFD17"/>
    <mergeCell ref="A18:G18"/>
    <mergeCell ref="H18:I18"/>
    <mergeCell ref="J18:M18"/>
    <mergeCell ref="N18:P18"/>
    <mergeCell ref="Q18:T18"/>
    <mergeCell ref="A20:A21"/>
    <mergeCell ref="B20:B21"/>
    <mergeCell ref="C20:C21"/>
    <mergeCell ref="D20:D21"/>
    <mergeCell ref="E20:F20"/>
    <mergeCell ref="A19:F19"/>
    <mergeCell ref="H19:I19"/>
    <mergeCell ref="J19:M19"/>
    <mergeCell ref="N19:P19"/>
    <mergeCell ref="Q19:T19"/>
    <mergeCell ref="P20:P21"/>
    <mergeCell ref="Q20:T20"/>
    <mergeCell ref="N20:N21"/>
    <mergeCell ref="G20:G21"/>
    <mergeCell ref="H20:H21"/>
    <mergeCell ref="I20:I21"/>
    <mergeCell ref="J20:M20"/>
    <mergeCell ref="O20:O21"/>
    <mergeCell ref="J52:N52"/>
    <mergeCell ref="J51:N51"/>
    <mergeCell ref="J48:N48"/>
    <mergeCell ref="J49:N49"/>
    <mergeCell ref="J50:N50"/>
    <mergeCell ref="H14:M14"/>
    <mergeCell ref="B10:E10"/>
    <mergeCell ref="M7:O7"/>
    <mergeCell ref="G8:M8"/>
    <mergeCell ref="H9:M9"/>
    <mergeCell ref="H10:M10"/>
    <mergeCell ref="H11:M11"/>
    <mergeCell ref="H12:M12"/>
    <mergeCell ref="H13:M13"/>
  </mergeCells>
  <phoneticPr fontId="92" type="noConversion"/>
  <conditionalFormatting sqref="T39:T88">
    <cfRule type="containsText" dxfId="23" priority="73" operator="containsText" text="INACEPTABLE">
      <formula>NOT(ISERROR(SEARCH("INACEPTABLE",T39)))</formula>
    </cfRule>
    <cfRule type="containsText" dxfId="22" priority="74" operator="containsText" text="MODERADO">
      <formula>NOT(ISERROR(SEARCH("MODERADO",T39)))</formula>
    </cfRule>
    <cfRule type="containsText" dxfId="21" priority="75" operator="containsText" text="ACEPTABLE">
      <formula>NOT(ISERROR(SEARCH("ACEPTABLE",T39)))</formula>
    </cfRule>
  </conditionalFormatting>
  <conditionalFormatting sqref="T22:T36">
    <cfRule type="containsText" dxfId="20" priority="85" operator="containsText" text="INACEPTABLE">
      <formula>NOT(ISERROR(SEARCH("INACEPTABLE",T22)))</formula>
    </cfRule>
    <cfRule type="containsText" dxfId="19" priority="86" operator="containsText" text="MODERADO">
      <formula>NOT(ISERROR(SEARCH("MODERADO",T22)))</formula>
    </cfRule>
    <cfRule type="containsText" dxfId="18" priority="87" operator="containsText" text="ACEPTABLE">
      <formula>NOT(ISERROR(SEARCH("ACEPTABLE",T22)))</formula>
    </cfRule>
  </conditionalFormatting>
  <conditionalFormatting sqref="T37:T38">
    <cfRule type="containsText" dxfId="17" priority="79" operator="containsText" text="INACEPTABLE">
      <formula>NOT(ISERROR(SEARCH("INACEPTABLE",T37)))</formula>
    </cfRule>
    <cfRule type="containsText" dxfId="16" priority="80" operator="containsText" text="MODERADO">
      <formula>NOT(ISERROR(SEARCH("MODERADO",T37)))</formula>
    </cfRule>
    <cfRule type="containsText" dxfId="15" priority="81" operator="containsText" text="ACEPTABLE">
      <formula>NOT(ISERROR(SEARCH("ACEPTABLE",T37)))</formula>
    </cfRule>
  </conditionalFormatting>
  <conditionalFormatting sqref="L22:L47">
    <cfRule type="cellIs" dxfId="14" priority="15" operator="between">
      <formula>1</formula>
      <formula>4</formula>
    </cfRule>
    <cfRule type="cellIs" dxfId="13" priority="14" operator="between">
      <formula>8</formula>
      <formula>16</formula>
    </cfRule>
    <cfRule type="cellIs" dxfId="12" priority="13" operator="between">
      <formula>32</formula>
      <formula>64</formula>
    </cfRule>
  </conditionalFormatting>
  <conditionalFormatting sqref="L53:L86">
    <cfRule type="cellIs" dxfId="11" priority="10" operator="between">
      <formula>32</formula>
      <formula>64</formula>
    </cfRule>
    <cfRule type="cellIs" dxfId="10" priority="11" operator="between">
      <formula>8</formula>
      <formula>16</formula>
    </cfRule>
    <cfRule type="cellIs" dxfId="9" priority="12" operator="between">
      <formula>1</formula>
      <formula>4</formula>
    </cfRule>
  </conditionalFormatting>
  <conditionalFormatting sqref="S22:S88">
    <cfRule type="cellIs" dxfId="8" priority="7" operator="between">
      <formula>32</formula>
      <formula>64</formula>
    </cfRule>
    <cfRule type="cellIs" dxfId="7" priority="8" operator="between">
      <formula>8</formula>
      <formula>16</formula>
    </cfRule>
    <cfRule type="cellIs" dxfId="6" priority="9" operator="between">
      <formula>1</formula>
      <formula>4</formula>
    </cfRule>
  </conditionalFormatting>
  <conditionalFormatting sqref="M22:M47">
    <cfRule type="containsText" dxfId="5" priority="4" operator="containsText" text="INACEPTABLE">
      <formula>NOT(ISERROR(SEARCH("INACEPTABLE",M22)))</formula>
    </cfRule>
    <cfRule type="containsText" dxfId="4" priority="5" operator="containsText" text="MODERADO">
      <formula>NOT(ISERROR(SEARCH("MODERADO",M22)))</formula>
    </cfRule>
    <cfRule type="containsText" dxfId="3" priority="6" operator="containsText" text="ACEPTABLE">
      <formula>NOT(ISERROR(SEARCH("ACEPTABLE",M22)))</formula>
    </cfRule>
  </conditionalFormatting>
  <conditionalFormatting sqref="M53:M86">
    <cfRule type="containsText" dxfId="2" priority="1" operator="containsText" text="INACEPTABLE">
      <formula>NOT(ISERROR(SEARCH("INACEPTABLE",M53)))</formula>
    </cfRule>
    <cfRule type="containsText" dxfId="1" priority="2" operator="containsText" text="MODERADO">
      <formula>NOT(ISERROR(SEARCH("MODERADO",M53)))</formula>
    </cfRule>
    <cfRule type="containsText" dxfId="0" priority="3" operator="containsText" text="ACEPTABLE">
      <formula>NOT(ISERROR(SEARCH("ACEPTABLE",M53)))</formula>
    </cfRule>
  </conditionalFormatting>
  <dataValidations count="1">
    <dataValidation type="list" allowBlank="1" showInputMessage="1" showErrorMessage="1" sqref="J22:K47 J53:K86 Q22:R88">
      <formula1>$AA$19:$AA$22</formula1>
    </dataValidation>
  </dataValidations>
  <pageMargins left="0.7" right="0.7" top="0.75" bottom="0.75" header="0.3" footer="0.3"/>
  <pageSetup paperSize="9" scale="11"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T145"/>
  <sheetViews>
    <sheetView topLeftCell="I1" zoomScaleNormal="100" workbookViewId="0">
      <pane ySplit="1" topLeftCell="A53" activePane="bottomLeft" state="frozen"/>
      <selection pane="bottomLeft" activeCell="K53" sqref="K53"/>
    </sheetView>
  </sheetViews>
  <sheetFormatPr baseColWidth="10" defaultColWidth="11.42578125" defaultRowHeight="23.25"/>
  <cols>
    <col min="1" max="6" width="27.140625" style="32" customWidth="1"/>
    <col min="7" max="7" width="38.140625" style="190" customWidth="1"/>
    <col min="8" max="10" width="27.140625" style="32" customWidth="1"/>
    <col min="11" max="11" width="27.140625" style="190" customWidth="1"/>
    <col min="12" max="12" width="27.140625" style="32" customWidth="1"/>
    <col min="13" max="13" width="41.85546875" style="175" customWidth="1"/>
    <col min="14" max="14" width="27.140625" style="32" customWidth="1"/>
    <col min="15" max="15" width="39.85546875" style="175" customWidth="1"/>
    <col min="16" max="17" width="27.140625" style="32" customWidth="1"/>
    <col min="18" max="18" width="27.140625" customWidth="1"/>
    <col min="19" max="19" width="33.85546875" style="175" customWidth="1"/>
    <col min="20" max="20" width="37.85546875" style="253" customWidth="1"/>
    <col min="21" max="29" width="16.140625" customWidth="1"/>
  </cols>
  <sheetData>
    <row r="1" spans="1:20" s="30" customFormat="1" ht="56.25" customHeight="1" thickBot="1">
      <c r="A1" s="215" t="s">
        <v>209</v>
      </c>
      <c r="B1" s="216" t="s">
        <v>210</v>
      </c>
      <c r="C1" s="217" t="s">
        <v>211</v>
      </c>
      <c r="D1" s="218" t="s">
        <v>212</v>
      </c>
      <c r="E1" s="217" t="s">
        <v>211</v>
      </c>
      <c r="F1" s="219" t="s">
        <v>213</v>
      </c>
      <c r="G1" s="220" t="s">
        <v>211</v>
      </c>
      <c r="H1" s="221" t="s">
        <v>214</v>
      </c>
      <c r="I1" s="222" t="s">
        <v>215</v>
      </c>
      <c r="J1" s="216" t="s">
        <v>210</v>
      </c>
      <c r="K1" s="220" t="s">
        <v>211</v>
      </c>
      <c r="L1" s="223" t="s">
        <v>216</v>
      </c>
      <c r="M1" s="217" t="s">
        <v>211</v>
      </c>
      <c r="N1" s="224" t="s">
        <v>217</v>
      </c>
      <c r="O1" s="217" t="s">
        <v>211</v>
      </c>
      <c r="P1" s="225" t="s">
        <v>218</v>
      </c>
      <c r="Q1" s="226" t="s">
        <v>219</v>
      </c>
      <c r="R1" s="216" t="s">
        <v>210</v>
      </c>
      <c r="S1" s="227" t="s">
        <v>211</v>
      </c>
      <c r="T1" s="251" t="s">
        <v>220</v>
      </c>
    </row>
    <row r="2" spans="1:20" ht="381.75" customHeight="1">
      <c r="A2" s="228"/>
      <c r="B2" s="75"/>
      <c r="C2" s="75"/>
      <c r="D2" s="76"/>
      <c r="E2" s="75"/>
      <c r="F2" s="368" t="s">
        <v>221</v>
      </c>
      <c r="G2" s="369" t="s">
        <v>222</v>
      </c>
      <c r="H2" s="370" t="s">
        <v>221</v>
      </c>
      <c r="I2" s="371" t="s">
        <v>221</v>
      </c>
      <c r="J2" s="372" t="s">
        <v>223</v>
      </c>
      <c r="K2" s="369" t="s">
        <v>224</v>
      </c>
      <c r="L2" s="373" t="s">
        <v>221</v>
      </c>
      <c r="M2" s="374" t="s">
        <v>225</v>
      </c>
      <c r="N2" s="375" t="s">
        <v>221</v>
      </c>
      <c r="O2" s="374" t="s">
        <v>226</v>
      </c>
      <c r="P2" s="373" t="s">
        <v>221</v>
      </c>
      <c r="Q2" s="376" t="s">
        <v>221</v>
      </c>
      <c r="R2" s="377" t="s">
        <v>223</v>
      </c>
      <c r="S2" s="229" t="s">
        <v>227</v>
      </c>
      <c r="T2" s="252" t="s">
        <v>228</v>
      </c>
    </row>
    <row r="3" spans="1:20" ht="396" customHeight="1">
      <c r="A3" s="378" t="s">
        <v>137</v>
      </c>
      <c r="B3" s="27" t="s">
        <v>229</v>
      </c>
      <c r="C3" s="212" t="s">
        <v>230</v>
      </c>
      <c r="D3" s="379" t="s">
        <v>137</v>
      </c>
      <c r="E3" s="212" t="s">
        <v>231</v>
      </c>
      <c r="F3" s="213" t="s">
        <v>137</v>
      </c>
      <c r="G3" s="369" t="s">
        <v>222</v>
      </c>
      <c r="H3" s="209" t="s">
        <v>137</v>
      </c>
      <c r="I3" s="210" t="s">
        <v>137</v>
      </c>
      <c r="J3" s="182" t="s">
        <v>232</v>
      </c>
      <c r="K3" s="369" t="s">
        <v>224</v>
      </c>
      <c r="L3" s="207" t="s">
        <v>137</v>
      </c>
      <c r="M3" s="374" t="s">
        <v>225</v>
      </c>
      <c r="N3" s="207" t="s">
        <v>137</v>
      </c>
      <c r="O3" s="374" t="s">
        <v>226</v>
      </c>
      <c r="P3" s="379" t="s">
        <v>137</v>
      </c>
      <c r="Q3" s="255" t="s">
        <v>137</v>
      </c>
      <c r="R3" s="214" t="s">
        <v>232</v>
      </c>
      <c r="S3" s="229" t="s">
        <v>227</v>
      </c>
      <c r="T3" s="253" t="s">
        <v>233</v>
      </c>
    </row>
    <row r="4" spans="1:20" ht="396" customHeight="1">
      <c r="A4" s="230"/>
      <c r="B4" s="206"/>
      <c r="C4" s="206"/>
      <c r="D4" s="207" t="s">
        <v>234</v>
      </c>
      <c r="E4" s="30" t="s">
        <v>235</v>
      </c>
      <c r="F4" s="208" t="s">
        <v>234</v>
      </c>
      <c r="G4" s="369" t="s">
        <v>222</v>
      </c>
      <c r="H4" s="209" t="s">
        <v>234</v>
      </c>
      <c r="I4" s="210" t="s">
        <v>234</v>
      </c>
      <c r="J4" s="182" t="s">
        <v>223</v>
      </c>
      <c r="K4" s="369" t="s">
        <v>236</v>
      </c>
      <c r="L4" s="207" t="s">
        <v>234</v>
      </c>
      <c r="M4" s="374" t="s">
        <v>237</v>
      </c>
      <c r="N4" s="211" t="s">
        <v>234</v>
      </c>
      <c r="O4" s="374" t="s">
        <v>226</v>
      </c>
      <c r="P4" s="278" t="s">
        <v>234</v>
      </c>
      <c r="Q4" s="256" t="s">
        <v>234</v>
      </c>
      <c r="R4" s="191" t="s">
        <v>223</v>
      </c>
      <c r="S4" s="229" t="s">
        <v>227</v>
      </c>
      <c r="T4" s="253" t="s">
        <v>233</v>
      </c>
    </row>
    <row r="5" spans="1:20" ht="396" customHeight="1">
      <c r="A5" s="380" t="s">
        <v>238</v>
      </c>
      <c r="B5" s="381"/>
      <c r="C5" s="381"/>
      <c r="D5" s="382" t="s">
        <v>238</v>
      </c>
      <c r="E5" s="381"/>
      <c r="F5" s="383" t="s">
        <v>238</v>
      </c>
      <c r="G5" s="382"/>
      <c r="H5" s="380" t="s">
        <v>238</v>
      </c>
      <c r="I5" s="384" t="s">
        <v>238</v>
      </c>
      <c r="J5" s="385"/>
      <c r="K5" s="382"/>
      <c r="L5" s="382" t="s">
        <v>238</v>
      </c>
      <c r="M5" s="374" t="s">
        <v>239</v>
      </c>
      <c r="N5" s="382" t="s">
        <v>238</v>
      </c>
      <c r="O5" s="374" t="s">
        <v>240</v>
      </c>
      <c r="P5" s="382" t="s">
        <v>238</v>
      </c>
      <c r="Q5" s="257" t="s">
        <v>238</v>
      </c>
      <c r="R5" s="386"/>
      <c r="S5" s="229" t="s">
        <v>241</v>
      </c>
      <c r="T5" s="253" t="s">
        <v>233</v>
      </c>
    </row>
    <row r="6" spans="1:20" ht="396" customHeight="1">
      <c r="A6" s="387" t="s">
        <v>242</v>
      </c>
      <c r="B6" s="388"/>
      <c r="C6" s="388"/>
      <c r="D6" s="389" t="s">
        <v>242</v>
      </c>
      <c r="E6" s="388"/>
      <c r="F6" s="383" t="s">
        <v>242</v>
      </c>
      <c r="G6" s="389"/>
      <c r="H6" s="387" t="s">
        <v>242</v>
      </c>
      <c r="I6" s="390" t="s">
        <v>242</v>
      </c>
      <c r="J6" s="391"/>
      <c r="K6" s="369" t="s">
        <v>224</v>
      </c>
      <c r="L6" s="389" t="s">
        <v>242</v>
      </c>
      <c r="M6" s="374" t="s">
        <v>225</v>
      </c>
      <c r="N6" s="382" t="s">
        <v>242</v>
      </c>
      <c r="O6" s="374" t="s">
        <v>226</v>
      </c>
      <c r="P6" s="389" t="s">
        <v>242</v>
      </c>
      <c r="Q6" s="257" t="s">
        <v>242</v>
      </c>
      <c r="R6" s="386"/>
      <c r="S6" s="229" t="s">
        <v>227</v>
      </c>
      <c r="T6" s="253" t="s">
        <v>233</v>
      </c>
    </row>
    <row r="7" spans="1:20" ht="396" customHeight="1">
      <c r="A7" s="87"/>
      <c r="B7" s="88"/>
      <c r="C7" s="88"/>
      <c r="D7" s="81"/>
      <c r="E7" s="88"/>
      <c r="F7" s="144"/>
      <c r="G7" s="183"/>
      <c r="H7" s="83"/>
      <c r="I7" s="82"/>
      <c r="J7" s="171"/>
      <c r="K7" s="183"/>
      <c r="L7" s="80" t="s">
        <v>243</v>
      </c>
      <c r="M7" s="374" t="s">
        <v>225</v>
      </c>
      <c r="N7" s="73" t="s">
        <v>243</v>
      </c>
      <c r="O7" s="374" t="s">
        <v>226</v>
      </c>
      <c r="P7" s="80" t="s">
        <v>244</v>
      </c>
      <c r="Q7" s="258" t="s">
        <v>243</v>
      </c>
      <c r="R7" s="27" t="s">
        <v>223</v>
      </c>
      <c r="S7" s="229" t="s">
        <v>227</v>
      </c>
      <c r="T7" s="253" t="s">
        <v>228</v>
      </c>
    </row>
    <row r="8" spans="1:20" ht="396" customHeight="1">
      <c r="A8" s="109" t="s">
        <v>245</v>
      </c>
      <c r="B8" s="89" t="s">
        <v>232</v>
      </c>
      <c r="C8" s="30" t="s">
        <v>246</v>
      </c>
      <c r="D8" s="110" t="s">
        <v>245</v>
      </c>
      <c r="E8" s="30" t="s">
        <v>247</v>
      </c>
      <c r="F8" s="147" t="s">
        <v>245</v>
      </c>
      <c r="G8" s="369" t="s">
        <v>222</v>
      </c>
      <c r="H8" s="109" t="s">
        <v>245</v>
      </c>
      <c r="I8" s="111" t="s">
        <v>245</v>
      </c>
      <c r="J8" s="170" t="s">
        <v>232</v>
      </c>
      <c r="K8" s="369" t="s">
        <v>224</v>
      </c>
      <c r="L8" s="110" t="s">
        <v>245</v>
      </c>
      <c r="M8" s="374" t="s">
        <v>248</v>
      </c>
      <c r="N8" s="85" t="s">
        <v>245</v>
      </c>
      <c r="O8" s="374" t="s">
        <v>226</v>
      </c>
      <c r="P8" s="110" t="s">
        <v>245</v>
      </c>
      <c r="Q8" s="259" t="s">
        <v>245</v>
      </c>
      <c r="R8" s="84" t="s">
        <v>232</v>
      </c>
      <c r="S8" s="229" t="s">
        <v>249</v>
      </c>
      <c r="T8" s="253" t="s">
        <v>233</v>
      </c>
    </row>
    <row r="9" spans="1:20" ht="396" customHeight="1">
      <c r="A9" s="233"/>
      <c r="B9" s="77"/>
      <c r="C9" s="77"/>
      <c r="D9" s="86" t="s">
        <v>250</v>
      </c>
      <c r="E9" s="30" t="s">
        <v>251</v>
      </c>
      <c r="F9" s="148" t="s">
        <v>250</v>
      </c>
      <c r="G9" s="369" t="s">
        <v>222</v>
      </c>
      <c r="H9" s="91" t="s">
        <v>250</v>
      </c>
      <c r="I9" s="90" t="s">
        <v>250</v>
      </c>
      <c r="J9" s="372" t="s">
        <v>223</v>
      </c>
      <c r="K9" s="369" t="s">
        <v>224</v>
      </c>
      <c r="L9" s="78" t="s">
        <v>250</v>
      </c>
      <c r="M9" s="374" t="s">
        <v>252</v>
      </c>
      <c r="N9" s="78" t="s">
        <v>250</v>
      </c>
      <c r="O9" s="374" t="s">
        <v>253</v>
      </c>
      <c r="P9" s="78" t="s">
        <v>250</v>
      </c>
      <c r="Q9" s="260" t="s">
        <v>250</v>
      </c>
      <c r="R9" s="377" t="s">
        <v>223</v>
      </c>
      <c r="S9" s="229" t="s">
        <v>254</v>
      </c>
      <c r="T9" s="253" t="s">
        <v>233</v>
      </c>
    </row>
    <row r="10" spans="1:20" ht="396" customHeight="1">
      <c r="A10" s="92" t="s">
        <v>255</v>
      </c>
      <c r="B10" s="93"/>
      <c r="C10" s="93"/>
      <c r="D10" s="94" t="s">
        <v>255</v>
      </c>
      <c r="E10" s="93"/>
      <c r="F10" s="149" t="s">
        <v>255</v>
      </c>
      <c r="G10" s="94"/>
      <c r="H10" s="92" t="s">
        <v>255</v>
      </c>
      <c r="I10" s="95" t="s">
        <v>255</v>
      </c>
      <c r="J10" s="96"/>
      <c r="K10" s="369" t="s">
        <v>256</v>
      </c>
      <c r="L10" s="94" t="s">
        <v>255</v>
      </c>
      <c r="M10" s="374" t="s">
        <v>257</v>
      </c>
      <c r="N10" s="94" t="s">
        <v>255</v>
      </c>
      <c r="O10" s="374" t="s">
        <v>258</v>
      </c>
      <c r="P10" s="94" t="s">
        <v>255</v>
      </c>
      <c r="Q10" s="261" t="s">
        <v>255</v>
      </c>
      <c r="R10" s="98"/>
      <c r="S10" s="231" t="s">
        <v>259</v>
      </c>
      <c r="T10" s="253" t="s">
        <v>233</v>
      </c>
    </row>
    <row r="11" spans="1:20" ht="396" customHeight="1">
      <c r="A11" s="108" t="s">
        <v>260</v>
      </c>
      <c r="B11" s="99"/>
      <c r="C11" s="99"/>
      <c r="D11" s="110" t="s">
        <v>260</v>
      </c>
      <c r="E11" s="241" t="s">
        <v>261</v>
      </c>
      <c r="F11" s="281" t="s">
        <v>260</v>
      </c>
      <c r="G11" s="392" t="s">
        <v>262</v>
      </c>
      <c r="H11" s="282" t="s">
        <v>260</v>
      </c>
      <c r="I11" s="283" t="s">
        <v>260</v>
      </c>
      <c r="J11" s="284"/>
      <c r="K11" s="392" t="s">
        <v>263</v>
      </c>
      <c r="L11" s="110" t="s">
        <v>260</v>
      </c>
      <c r="M11" s="393" t="s">
        <v>264</v>
      </c>
      <c r="N11" s="110" t="s">
        <v>260</v>
      </c>
      <c r="O11" s="393" t="s">
        <v>265</v>
      </c>
      <c r="P11" s="249" t="s">
        <v>260</v>
      </c>
      <c r="Q11" s="285" t="s">
        <v>260</v>
      </c>
      <c r="R11" s="286"/>
      <c r="S11" s="287" t="s">
        <v>266</v>
      </c>
      <c r="T11" s="253" t="s">
        <v>233</v>
      </c>
    </row>
    <row r="12" spans="1:20" ht="396" customHeight="1">
      <c r="A12" s="394"/>
      <c r="B12" s="395"/>
      <c r="C12" s="395"/>
      <c r="D12" s="375" t="s">
        <v>267</v>
      </c>
      <c r="E12" s="30" t="s">
        <v>268</v>
      </c>
      <c r="F12" s="396" t="s">
        <v>267</v>
      </c>
      <c r="G12" s="369" t="s">
        <v>222</v>
      </c>
      <c r="H12" s="397" t="s">
        <v>267</v>
      </c>
      <c r="I12" s="398" t="s">
        <v>267</v>
      </c>
      <c r="J12" s="372" t="s">
        <v>223</v>
      </c>
      <c r="K12" s="369" t="s">
        <v>269</v>
      </c>
      <c r="L12" s="375" t="s">
        <v>267</v>
      </c>
      <c r="M12" s="374" t="s">
        <v>270</v>
      </c>
      <c r="N12" s="375" t="s">
        <v>267</v>
      </c>
      <c r="O12" s="374" t="s">
        <v>226</v>
      </c>
      <c r="P12" s="375" t="s">
        <v>267</v>
      </c>
      <c r="Q12" s="262" t="s">
        <v>267</v>
      </c>
      <c r="R12" s="377" t="s">
        <v>223</v>
      </c>
      <c r="S12" s="229" t="s">
        <v>227</v>
      </c>
      <c r="T12" s="253" t="s">
        <v>233</v>
      </c>
    </row>
    <row r="13" spans="1:20" ht="396" customHeight="1">
      <c r="A13" s="104"/>
      <c r="B13" s="105"/>
      <c r="C13" s="105"/>
      <c r="D13" s="94"/>
      <c r="E13" s="105"/>
      <c r="F13" s="151" t="s">
        <v>271</v>
      </c>
      <c r="G13" s="184"/>
      <c r="H13" s="106"/>
      <c r="I13" s="97"/>
      <c r="J13" s="107"/>
      <c r="K13" s="184"/>
      <c r="L13" s="288" t="s">
        <v>271</v>
      </c>
      <c r="M13" s="393" t="s">
        <v>272</v>
      </c>
      <c r="N13" s="278" t="s">
        <v>271</v>
      </c>
      <c r="O13" s="393" t="s">
        <v>273</v>
      </c>
      <c r="P13" s="288" t="s">
        <v>271</v>
      </c>
      <c r="Q13" s="289" t="s">
        <v>271</v>
      </c>
      <c r="R13" s="290" t="s">
        <v>274</v>
      </c>
      <c r="S13" s="291" t="s">
        <v>275</v>
      </c>
      <c r="T13" s="292" t="s">
        <v>276</v>
      </c>
    </row>
    <row r="14" spans="1:20" ht="396" customHeight="1">
      <c r="A14" s="108"/>
      <c r="B14" s="99"/>
      <c r="C14" s="99"/>
      <c r="D14" s="100"/>
      <c r="E14" s="99"/>
      <c r="F14" s="150" t="s">
        <v>277</v>
      </c>
      <c r="G14" s="100"/>
      <c r="H14" s="101"/>
      <c r="I14" s="102"/>
      <c r="J14" s="103"/>
      <c r="K14" s="100"/>
      <c r="L14" s="249" t="s">
        <v>277</v>
      </c>
      <c r="M14" s="393" t="s">
        <v>272</v>
      </c>
      <c r="N14" s="110" t="s">
        <v>277</v>
      </c>
      <c r="O14" s="393" t="s">
        <v>273</v>
      </c>
      <c r="P14" s="249" t="s">
        <v>277</v>
      </c>
      <c r="Q14" s="285" t="s">
        <v>277</v>
      </c>
      <c r="R14" s="290" t="s">
        <v>274</v>
      </c>
      <c r="S14" s="291" t="s">
        <v>278</v>
      </c>
      <c r="T14" s="253" t="s">
        <v>276</v>
      </c>
    </row>
    <row r="15" spans="1:20" ht="396" customHeight="1">
      <c r="A15" s="399" t="s">
        <v>279</v>
      </c>
      <c r="B15" s="27" t="s">
        <v>229</v>
      </c>
      <c r="C15" s="374" t="s">
        <v>280</v>
      </c>
      <c r="D15" s="400" t="s">
        <v>281</v>
      </c>
      <c r="E15" s="30" t="s">
        <v>282</v>
      </c>
      <c r="F15" s="401" t="s">
        <v>281</v>
      </c>
      <c r="G15" s="369" t="s">
        <v>283</v>
      </c>
      <c r="H15" s="402" t="s">
        <v>281</v>
      </c>
      <c r="I15" s="403" t="s">
        <v>281</v>
      </c>
      <c r="J15" s="372" t="s">
        <v>223</v>
      </c>
      <c r="K15" s="369" t="s">
        <v>284</v>
      </c>
      <c r="L15" s="373" t="s">
        <v>279</v>
      </c>
      <c r="M15" s="374" t="s">
        <v>285</v>
      </c>
      <c r="N15" s="375" t="s">
        <v>279</v>
      </c>
      <c r="O15" s="374" t="s">
        <v>286</v>
      </c>
      <c r="P15" s="373" t="s">
        <v>279</v>
      </c>
      <c r="Q15" s="262" t="s">
        <v>279</v>
      </c>
      <c r="R15" s="377" t="s">
        <v>223</v>
      </c>
      <c r="S15" s="229" t="s">
        <v>287</v>
      </c>
      <c r="T15" s="253" t="s">
        <v>233</v>
      </c>
    </row>
    <row r="16" spans="1:20" ht="396" customHeight="1">
      <c r="A16" s="299" t="s">
        <v>288</v>
      </c>
      <c r="B16" s="404" t="s">
        <v>289</v>
      </c>
      <c r="C16" s="374" t="s">
        <v>290</v>
      </c>
      <c r="D16" s="299" t="s">
        <v>288</v>
      </c>
      <c r="E16" s="30" t="s">
        <v>291</v>
      </c>
      <c r="F16" s="299" t="s">
        <v>288</v>
      </c>
      <c r="G16" s="369" t="s">
        <v>292</v>
      </c>
      <c r="H16" s="299" t="s">
        <v>288</v>
      </c>
      <c r="I16" s="299" t="s">
        <v>288</v>
      </c>
      <c r="J16" s="372" t="s">
        <v>223</v>
      </c>
      <c r="K16" s="369" t="s">
        <v>293</v>
      </c>
      <c r="L16" s="299" t="s">
        <v>288</v>
      </c>
      <c r="M16" s="374" t="s">
        <v>294</v>
      </c>
      <c r="N16" s="299" t="s">
        <v>288</v>
      </c>
      <c r="O16" s="374" t="s">
        <v>295</v>
      </c>
      <c r="P16" s="373" t="s">
        <v>279</v>
      </c>
      <c r="Q16" s="262" t="s">
        <v>279</v>
      </c>
      <c r="R16" s="377" t="s">
        <v>223</v>
      </c>
      <c r="S16" s="229" t="s">
        <v>296</v>
      </c>
      <c r="T16" s="253" t="s">
        <v>233</v>
      </c>
    </row>
    <row r="17" spans="1:20" ht="396" customHeight="1">
      <c r="A17" s="79" t="s">
        <v>297</v>
      </c>
      <c r="B17" s="191" t="s">
        <v>229</v>
      </c>
      <c r="C17" s="374" t="s">
        <v>298</v>
      </c>
      <c r="D17" s="80" t="s">
        <v>297</v>
      </c>
      <c r="E17" s="30" t="s">
        <v>299</v>
      </c>
      <c r="F17" s="192" t="s">
        <v>297</v>
      </c>
      <c r="G17" s="369" t="s">
        <v>300</v>
      </c>
      <c r="H17" s="79" t="s">
        <v>301</v>
      </c>
      <c r="I17" s="74" t="s">
        <v>301</v>
      </c>
      <c r="J17" s="182" t="s">
        <v>223</v>
      </c>
      <c r="K17" s="369" t="s">
        <v>302</v>
      </c>
      <c r="L17" s="73" t="s">
        <v>297</v>
      </c>
      <c r="M17" s="374" t="s">
        <v>285</v>
      </c>
      <c r="N17" s="73" t="s">
        <v>297</v>
      </c>
      <c r="O17" s="374" t="s">
        <v>303</v>
      </c>
      <c r="P17" s="80" t="s">
        <v>297</v>
      </c>
      <c r="Q17" s="258" t="s">
        <v>297</v>
      </c>
      <c r="R17" s="191" t="s">
        <v>223</v>
      </c>
      <c r="S17" s="229" t="s">
        <v>304</v>
      </c>
      <c r="T17" s="253" t="s">
        <v>233</v>
      </c>
    </row>
    <row r="18" spans="1:20" ht="396" customHeight="1">
      <c r="A18" s="38" t="s">
        <v>305</v>
      </c>
      <c r="B18" s="404" t="s">
        <v>289</v>
      </c>
      <c r="C18" s="30" t="s">
        <v>246</v>
      </c>
      <c r="D18" s="39" t="s">
        <v>306</v>
      </c>
      <c r="E18" s="30" t="s">
        <v>307</v>
      </c>
      <c r="F18" s="152" t="s">
        <v>306</v>
      </c>
      <c r="G18" s="369" t="s">
        <v>222</v>
      </c>
      <c r="H18" s="38" t="s">
        <v>308</v>
      </c>
      <c r="I18" s="37" t="s">
        <v>308</v>
      </c>
      <c r="J18" s="372" t="s">
        <v>223</v>
      </c>
      <c r="K18" s="369" t="s">
        <v>284</v>
      </c>
      <c r="L18" s="39" t="s">
        <v>306</v>
      </c>
      <c r="M18" s="374" t="s">
        <v>309</v>
      </c>
      <c r="N18" s="36" t="s">
        <v>306</v>
      </c>
      <c r="O18" s="374" t="s">
        <v>226</v>
      </c>
      <c r="P18" s="39" t="s">
        <v>306</v>
      </c>
      <c r="Q18" s="263" t="s">
        <v>306</v>
      </c>
      <c r="R18" s="27" t="s">
        <v>223</v>
      </c>
      <c r="S18" s="229" t="s">
        <v>227</v>
      </c>
      <c r="T18" s="253" t="s">
        <v>233</v>
      </c>
    </row>
    <row r="19" spans="1:20" ht="396" customHeight="1">
      <c r="A19" s="38" t="s">
        <v>310</v>
      </c>
      <c r="B19" s="27" t="s">
        <v>311</v>
      </c>
      <c r="C19" s="30" t="s">
        <v>312</v>
      </c>
      <c r="D19" s="39" t="s">
        <v>313</v>
      </c>
      <c r="E19" s="30" t="s">
        <v>314</v>
      </c>
      <c r="F19" s="152" t="s">
        <v>313</v>
      </c>
      <c r="G19" s="369" t="s">
        <v>222</v>
      </c>
      <c r="H19" s="38" t="s">
        <v>310</v>
      </c>
      <c r="I19" s="37" t="s">
        <v>310</v>
      </c>
      <c r="J19" s="372" t="s">
        <v>311</v>
      </c>
      <c r="K19" s="369" t="s">
        <v>224</v>
      </c>
      <c r="L19" s="39" t="s">
        <v>313</v>
      </c>
      <c r="M19" s="374" t="s">
        <v>225</v>
      </c>
      <c r="N19" s="36" t="s">
        <v>313</v>
      </c>
      <c r="O19" s="374" t="s">
        <v>226</v>
      </c>
      <c r="P19" s="39" t="s">
        <v>313</v>
      </c>
      <c r="Q19" s="263" t="s">
        <v>313</v>
      </c>
      <c r="R19" s="27" t="s">
        <v>311</v>
      </c>
      <c r="S19" s="229" t="s">
        <v>227</v>
      </c>
      <c r="T19" s="253" t="s">
        <v>233</v>
      </c>
    </row>
    <row r="20" spans="1:20" ht="396" customHeight="1">
      <c r="A20" s="234"/>
      <c r="B20" s="235"/>
      <c r="C20" s="235"/>
      <c r="D20" s="142" t="s">
        <v>315</v>
      </c>
      <c r="E20" s="235"/>
      <c r="F20" s="153" t="s">
        <v>315</v>
      </c>
      <c r="G20" s="369" t="s">
        <v>222</v>
      </c>
      <c r="H20" s="116" t="s">
        <v>316</v>
      </c>
      <c r="I20" s="117" t="s">
        <v>316</v>
      </c>
      <c r="J20" s="372" t="s">
        <v>232</v>
      </c>
      <c r="K20" s="369" t="s">
        <v>224</v>
      </c>
      <c r="L20" s="115" t="s">
        <v>315</v>
      </c>
      <c r="M20" s="374" t="s">
        <v>317</v>
      </c>
      <c r="N20" s="36" t="s">
        <v>315</v>
      </c>
      <c r="O20" s="374" t="s">
        <v>318</v>
      </c>
      <c r="P20" s="115" t="s">
        <v>315</v>
      </c>
      <c r="Q20" s="263" t="s">
        <v>315</v>
      </c>
      <c r="R20" s="29" t="s">
        <v>232</v>
      </c>
      <c r="S20" s="229" t="s">
        <v>249</v>
      </c>
      <c r="T20" s="253" t="s">
        <v>233</v>
      </c>
    </row>
    <row r="21" spans="1:20" ht="396" customHeight="1">
      <c r="A21" s="234"/>
      <c r="B21" s="235"/>
      <c r="C21" s="235"/>
      <c r="D21" s="142"/>
      <c r="E21" s="235"/>
      <c r="F21" s="300"/>
      <c r="G21" s="405"/>
      <c r="H21" s="125"/>
      <c r="I21" s="128"/>
      <c r="J21" s="406"/>
      <c r="K21" s="405"/>
      <c r="L21" s="115" t="s">
        <v>319</v>
      </c>
      <c r="M21" s="374" t="s">
        <v>320</v>
      </c>
      <c r="N21" s="115" t="s">
        <v>319</v>
      </c>
      <c r="O21" s="374" t="s">
        <v>321</v>
      </c>
      <c r="P21" s="142"/>
      <c r="Q21" s="273"/>
      <c r="R21" s="140"/>
      <c r="S21" s="298"/>
      <c r="T21" s="253" t="s">
        <v>276</v>
      </c>
    </row>
    <row r="22" spans="1:20" ht="396" customHeight="1">
      <c r="A22" s="35" t="s">
        <v>322</v>
      </c>
      <c r="B22" s="27" t="s">
        <v>229</v>
      </c>
      <c r="C22" s="30" t="s">
        <v>323</v>
      </c>
      <c r="D22" s="36" t="s">
        <v>324</v>
      </c>
      <c r="E22" s="30" t="s">
        <v>325</v>
      </c>
      <c r="F22" s="154" t="s">
        <v>324</v>
      </c>
      <c r="G22" s="369" t="s">
        <v>326</v>
      </c>
      <c r="H22" s="35" t="s">
        <v>327</v>
      </c>
      <c r="I22" s="42" t="s">
        <v>327</v>
      </c>
      <c r="J22" s="372" t="s">
        <v>223</v>
      </c>
      <c r="K22" s="369" t="s">
        <v>328</v>
      </c>
      <c r="L22" s="39" t="s">
        <v>324</v>
      </c>
      <c r="M22" s="374" t="s">
        <v>329</v>
      </c>
      <c r="N22" s="36" t="s">
        <v>324</v>
      </c>
      <c r="O22" s="374" t="s">
        <v>330</v>
      </c>
      <c r="P22" s="36" t="s">
        <v>324</v>
      </c>
      <c r="Q22" s="263" t="s">
        <v>324</v>
      </c>
      <c r="R22" s="27" t="s">
        <v>223</v>
      </c>
      <c r="S22" s="291" t="s">
        <v>331</v>
      </c>
      <c r="T22" s="253" t="s">
        <v>276</v>
      </c>
    </row>
    <row r="23" spans="1:20" ht="396" customHeight="1">
      <c r="A23" s="45"/>
      <c r="B23" s="72"/>
      <c r="C23" s="72"/>
      <c r="D23" s="39" t="s">
        <v>332</v>
      </c>
      <c r="E23" s="30" t="s">
        <v>333</v>
      </c>
      <c r="F23" s="155" t="s">
        <v>332</v>
      </c>
      <c r="G23" s="369" t="s">
        <v>334</v>
      </c>
      <c r="H23" s="55"/>
      <c r="I23" s="50"/>
      <c r="J23" s="406"/>
      <c r="K23" s="142"/>
      <c r="L23" s="39" t="s">
        <v>332</v>
      </c>
      <c r="M23" s="374" t="s">
        <v>335</v>
      </c>
      <c r="N23" s="36" t="s">
        <v>332</v>
      </c>
      <c r="O23" s="374" t="s">
        <v>336</v>
      </c>
      <c r="P23" s="39" t="s">
        <v>332</v>
      </c>
      <c r="Q23" s="264" t="s">
        <v>332</v>
      </c>
      <c r="R23" s="27" t="s">
        <v>223</v>
      </c>
      <c r="S23" s="231" t="s">
        <v>337</v>
      </c>
      <c r="T23" s="253" t="s">
        <v>276</v>
      </c>
    </row>
    <row r="24" spans="1:20" ht="396" customHeight="1">
      <c r="A24" s="125"/>
      <c r="B24" s="72"/>
      <c r="C24" s="72"/>
      <c r="D24" s="188"/>
      <c r="E24" s="250"/>
      <c r="F24" s="166"/>
      <c r="G24" s="405"/>
      <c r="H24" s="125"/>
      <c r="I24" s="128"/>
      <c r="J24" s="406"/>
      <c r="K24" s="142"/>
      <c r="L24" s="134" t="s">
        <v>338</v>
      </c>
      <c r="M24" s="374" t="s">
        <v>339</v>
      </c>
      <c r="N24" s="134" t="s">
        <v>338</v>
      </c>
      <c r="O24" s="374" t="s">
        <v>340</v>
      </c>
      <c r="P24" s="134"/>
      <c r="Q24" s="269"/>
      <c r="R24" s="27"/>
      <c r="S24" s="291"/>
    </row>
    <row r="25" spans="1:20" ht="396" customHeight="1">
      <c r="A25" s="45"/>
      <c r="B25" s="72"/>
      <c r="C25" s="72"/>
      <c r="D25" s="142"/>
      <c r="E25" s="250"/>
      <c r="F25" s="156" t="s">
        <v>341</v>
      </c>
      <c r="G25" s="369" t="s">
        <v>342</v>
      </c>
      <c r="H25" s="55"/>
      <c r="I25" s="50"/>
      <c r="J25" s="406" t="s">
        <v>223</v>
      </c>
      <c r="K25" s="142"/>
      <c r="L25" s="142" t="s">
        <v>341</v>
      </c>
      <c r="M25" s="407" t="s">
        <v>225</v>
      </c>
      <c r="N25" s="142" t="s">
        <v>343</v>
      </c>
      <c r="O25" s="374" t="s">
        <v>226</v>
      </c>
      <c r="P25" s="36" t="s">
        <v>341</v>
      </c>
      <c r="Q25" s="263" t="s">
        <v>343</v>
      </c>
      <c r="R25" s="27" t="s">
        <v>223</v>
      </c>
      <c r="S25" s="231" t="s">
        <v>344</v>
      </c>
      <c r="T25" s="253" t="s">
        <v>276</v>
      </c>
    </row>
    <row r="26" spans="1:20" ht="396" customHeight="1">
      <c r="A26" s="45"/>
      <c r="B26" s="72"/>
      <c r="C26" s="72"/>
      <c r="D26" s="39" t="s">
        <v>345</v>
      </c>
      <c r="E26" s="30" t="s">
        <v>346</v>
      </c>
      <c r="F26" s="155" t="s">
        <v>345</v>
      </c>
      <c r="G26" s="369" t="s">
        <v>222</v>
      </c>
      <c r="H26" s="55"/>
      <c r="I26" s="50"/>
      <c r="J26" s="112"/>
      <c r="K26" s="142"/>
      <c r="L26" s="39" t="s">
        <v>345</v>
      </c>
      <c r="M26" s="393" t="s">
        <v>347</v>
      </c>
      <c r="N26" s="36" t="s">
        <v>345</v>
      </c>
      <c r="O26" s="374" t="s">
        <v>226</v>
      </c>
      <c r="P26" s="39" t="s">
        <v>345</v>
      </c>
      <c r="Q26" s="264" t="s">
        <v>345</v>
      </c>
      <c r="R26" s="27" t="s">
        <v>223</v>
      </c>
      <c r="S26" s="229" t="s">
        <v>227</v>
      </c>
      <c r="T26" s="253" t="s">
        <v>233</v>
      </c>
    </row>
    <row r="27" spans="1:20" ht="396" customHeight="1">
      <c r="A27" s="45"/>
      <c r="B27" s="72"/>
      <c r="C27" s="72"/>
      <c r="D27" s="36" t="s">
        <v>348</v>
      </c>
      <c r="E27" s="30" t="s">
        <v>349</v>
      </c>
      <c r="F27" s="156" t="s">
        <v>348</v>
      </c>
      <c r="G27" s="369" t="s">
        <v>350</v>
      </c>
      <c r="H27" s="55"/>
      <c r="I27" s="50"/>
      <c r="J27" s="112"/>
      <c r="K27" s="142"/>
      <c r="L27" s="36" t="s">
        <v>348</v>
      </c>
      <c r="M27" s="393" t="s">
        <v>351</v>
      </c>
      <c r="N27" s="36" t="s">
        <v>348</v>
      </c>
      <c r="O27" s="374" t="s">
        <v>352</v>
      </c>
      <c r="P27" s="36" t="s">
        <v>348</v>
      </c>
      <c r="Q27" s="264" t="s">
        <v>348</v>
      </c>
      <c r="R27" s="27" t="s">
        <v>223</v>
      </c>
      <c r="S27" s="231" t="s">
        <v>344</v>
      </c>
      <c r="T27" s="253" t="s">
        <v>276</v>
      </c>
    </row>
    <row r="28" spans="1:20" ht="396" customHeight="1">
      <c r="A28" s="193"/>
      <c r="B28" s="194"/>
      <c r="C28" s="194"/>
      <c r="D28" s="85" t="s">
        <v>322</v>
      </c>
      <c r="E28" s="30" t="s">
        <v>353</v>
      </c>
      <c r="F28" s="195" t="s">
        <v>322</v>
      </c>
      <c r="G28" s="369" t="s">
        <v>222</v>
      </c>
      <c r="H28" s="196"/>
      <c r="I28" s="197"/>
      <c r="J28" s="198"/>
      <c r="K28" s="199"/>
      <c r="L28" s="85" t="s">
        <v>322</v>
      </c>
      <c r="M28" s="393" t="s">
        <v>225</v>
      </c>
      <c r="N28" s="85" t="s">
        <v>322</v>
      </c>
      <c r="O28" s="374" t="s">
        <v>226</v>
      </c>
      <c r="P28" s="85" t="s">
        <v>322</v>
      </c>
      <c r="Q28" s="259" t="s">
        <v>322</v>
      </c>
      <c r="R28" s="89" t="s">
        <v>223</v>
      </c>
      <c r="S28" s="229" t="s">
        <v>354</v>
      </c>
      <c r="T28" s="253" t="s">
        <v>233</v>
      </c>
    </row>
    <row r="29" spans="1:20" ht="396" customHeight="1">
      <c r="A29" s="397" t="s">
        <v>355</v>
      </c>
      <c r="B29" s="404" t="s">
        <v>356</v>
      </c>
      <c r="C29" s="374" t="s">
        <v>357</v>
      </c>
      <c r="D29" s="408" t="s">
        <v>355</v>
      </c>
      <c r="E29" s="30" t="s">
        <v>349</v>
      </c>
      <c r="F29" s="409" t="s">
        <v>355</v>
      </c>
      <c r="G29" s="369" t="s">
        <v>350</v>
      </c>
      <c r="H29" s="410" t="s">
        <v>355</v>
      </c>
      <c r="I29" s="411" t="s">
        <v>355</v>
      </c>
      <c r="J29" s="412" t="s">
        <v>223</v>
      </c>
      <c r="K29" s="369" t="s">
        <v>358</v>
      </c>
      <c r="L29" s="413" t="s">
        <v>355</v>
      </c>
      <c r="M29" s="393" t="s">
        <v>359</v>
      </c>
      <c r="N29" s="413" t="s">
        <v>355</v>
      </c>
      <c r="O29" s="374" t="s">
        <v>360</v>
      </c>
      <c r="P29" s="413" t="s">
        <v>355</v>
      </c>
      <c r="Q29" s="265" t="s">
        <v>355</v>
      </c>
      <c r="R29" s="404" t="s">
        <v>356</v>
      </c>
      <c r="S29" s="229" t="s">
        <v>361</v>
      </c>
      <c r="T29" s="253" t="s">
        <v>276</v>
      </c>
    </row>
    <row r="30" spans="1:20" ht="396" customHeight="1">
      <c r="A30" s="200" t="s">
        <v>150</v>
      </c>
      <c r="B30" s="201" t="s">
        <v>229</v>
      </c>
      <c r="C30" s="30" t="s">
        <v>362</v>
      </c>
      <c r="D30" s="202" t="s">
        <v>150</v>
      </c>
      <c r="E30" s="30" t="s">
        <v>363</v>
      </c>
      <c r="F30" s="203" t="s">
        <v>150</v>
      </c>
      <c r="G30" s="369" t="s">
        <v>364</v>
      </c>
      <c r="H30" s="200" t="s">
        <v>150</v>
      </c>
      <c r="I30" s="204" t="s">
        <v>150</v>
      </c>
      <c r="J30" s="176" t="s">
        <v>223</v>
      </c>
      <c r="K30" s="369" t="s">
        <v>365</v>
      </c>
      <c r="L30" s="202" t="s">
        <v>150</v>
      </c>
      <c r="M30" s="374" t="s">
        <v>366</v>
      </c>
      <c r="N30" s="202" t="s">
        <v>150</v>
      </c>
      <c r="O30" s="374" t="s">
        <v>367</v>
      </c>
      <c r="P30" s="202" t="s">
        <v>150</v>
      </c>
      <c r="Q30" s="266" t="s">
        <v>150</v>
      </c>
      <c r="R30" s="201" t="s">
        <v>223</v>
      </c>
      <c r="S30" s="231" t="s">
        <v>368</v>
      </c>
      <c r="T30" s="253" t="s">
        <v>276</v>
      </c>
    </row>
    <row r="31" spans="1:20" ht="396" customHeight="1">
      <c r="A31" s="397" t="s">
        <v>369</v>
      </c>
      <c r="B31" s="27" t="s">
        <v>229</v>
      </c>
      <c r="C31" s="374" t="s">
        <v>362</v>
      </c>
      <c r="D31" s="375" t="s">
        <v>369</v>
      </c>
      <c r="E31" s="30" t="s">
        <v>363</v>
      </c>
      <c r="F31" s="375" t="s">
        <v>369</v>
      </c>
      <c r="G31" s="369" t="s">
        <v>364</v>
      </c>
      <c r="H31" s="375" t="s">
        <v>369</v>
      </c>
      <c r="I31" s="375" t="s">
        <v>369</v>
      </c>
      <c r="J31" s="372" t="s">
        <v>223</v>
      </c>
      <c r="K31" s="369" t="s">
        <v>370</v>
      </c>
      <c r="L31" s="375" t="s">
        <v>369</v>
      </c>
      <c r="M31" s="374" t="s">
        <v>366</v>
      </c>
      <c r="N31" s="375" t="s">
        <v>369</v>
      </c>
      <c r="O31" s="374" t="s">
        <v>371</v>
      </c>
      <c r="P31" s="375" t="s">
        <v>369</v>
      </c>
      <c r="Q31" s="414" t="s">
        <v>369</v>
      </c>
      <c r="R31" s="27" t="s">
        <v>223</v>
      </c>
      <c r="S31" s="231" t="s">
        <v>372</v>
      </c>
      <c r="T31" s="253" t="s">
        <v>276</v>
      </c>
    </row>
    <row r="32" spans="1:20" ht="396" customHeight="1">
      <c r="A32" s="79" t="s">
        <v>373</v>
      </c>
      <c r="B32" s="191" t="s">
        <v>374</v>
      </c>
      <c r="C32" s="30" t="s">
        <v>323</v>
      </c>
      <c r="D32" s="80" t="s">
        <v>373</v>
      </c>
      <c r="E32" s="30" t="s">
        <v>375</v>
      </c>
      <c r="F32" s="205" t="s">
        <v>373</v>
      </c>
      <c r="G32" s="369" t="s">
        <v>222</v>
      </c>
      <c r="H32" s="79" t="s">
        <v>373</v>
      </c>
      <c r="I32" s="74" t="s">
        <v>373</v>
      </c>
      <c r="J32" s="182" t="s">
        <v>223</v>
      </c>
      <c r="K32" s="369" t="s">
        <v>328</v>
      </c>
      <c r="L32" s="80" t="s">
        <v>373</v>
      </c>
      <c r="M32" s="374" t="s">
        <v>225</v>
      </c>
      <c r="N32" s="73" t="s">
        <v>373</v>
      </c>
      <c r="O32" s="374" t="s">
        <v>226</v>
      </c>
      <c r="P32" s="80" t="s">
        <v>373</v>
      </c>
      <c r="Q32" s="258" t="s">
        <v>373</v>
      </c>
      <c r="R32" s="191" t="s">
        <v>223</v>
      </c>
      <c r="S32" s="229" t="s">
        <v>227</v>
      </c>
      <c r="T32" s="253" t="s">
        <v>233</v>
      </c>
    </row>
    <row r="33" spans="1:20" ht="396" customHeight="1">
      <c r="A33" s="35" t="s">
        <v>376</v>
      </c>
      <c r="B33" s="29" t="s">
        <v>232</v>
      </c>
      <c r="C33" s="30" t="s">
        <v>323</v>
      </c>
      <c r="D33" s="36" t="s">
        <v>376</v>
      </c>
      <c r="E33" s="30" t="s">
        <v>377</v>
      </c>
      <c r="F33" s="156" t="s">
        <v>376</v>
      </c>
      <c r="G33" s="369" t="s">
        <v>222</v>
      </c>
      <c r="H33" s="35" t="s">
        <v>376</v>
      </c>
      <c r="I33" s="42" t="s">
        <v>376</v>
      </c>
      <c r="J33" s="415" t="s">
        <v>232</v>
      </c>
      <c r="K33" s="369" t="s">
        <v>328</v>
      </c>
      <c r="L33" s="36" t="s">
        <v>376</v>
      </c>
      <c r="M33" s="374" t="s">
        <v>225</v>
      </c>
      <c r="N33" s="36" t="s">
        <v>376</v>
      </c>
      <c r="O33" s="374" t="s">
        <v>378</v>
      </c>
      <c r="P33" s="36" t="s">
        <v>376</v>
      </c>
      <c r="Q33" s="263" t="s">
        <v>376</v>
      </c>
      <c r="R33" s="29" t="s">
        <v>232</v>
      </c>
      <c r="S33" s="229" t="s">
        <v>227</v>
      </c>
      <c r="T33" s="253" t="s">
        <v>233</v>
      </c>
    </row>
    <row r="34" spans="1:20" ht="396" customHeight="1">
      <c r="A34" s="116" t="s">
        <v>379</v>
      </c>
      <c r="B34" s="404" t="s">
        <v>195</v>
      </c>
      <c r="C34" s="30" t="s">
        <v>380</v>
      </c>
      <c r="D34" s="115" t="s">
        <v>379</v>
      </c>
      <c r="E34" s="30" t="s">
        <v>377</v>
      </c>
      <c r="F34" s="157" t="s">
        <v>379</v>
      </c>
      <c r="G34" s="369" t="s">
        <v>222</v>
      </c>
      <c r="H34" s="116" t="s">
        <v>379</v>
      </c>
      <c r="I34" s="117" t="s">
        <v>379</v>
      </c>
      <c r="J34" s="372" t="s">
        <v>195</v>
      </c>
      <c r="K34" s="369" t="s">
        <v>284</v>
      </c>
      <c r="L34" s="115" t="s">
        <v>379</v>
      </c>
      <c r="M34" s="374" t="s">
        <v>225</v>
      </c>
      <c r="N34" s="36" t="s">
        <v>379</v>
      </c>
      <c r="O34" s="374" t="s">
        <v>226</v>
      </c>
      <c r="P34" s="115" t="s">
        <v>379</v>
      </c>
      <c r="Q34" s="263" t="s">
        <v>379</v>
      </c>
      <c r="R34" s="27" t="s">
        <v>223</v>
      </c>
      <c r="S34" s="229" t="s">
        <v>227</v>
      </c>
      <c r="T34" s="253" t="s">
        <v>233</v>
      </c>
    </row>
    <row r="35" spans="1:20" ht="396" customHeight="1">
      <c r="A35" s="116" t="s">
        <v>381</v>
      </c>
      <c r="B35" s="404" t="s">
        <v>195</v>
      </c>
      <c r="C35" s="30" t="s">
        <v>323</v>
      </c>
      <c r="D35" s="115" t="s">
        <v>382</v>
      </c>
      <c r="E35" s="30" t="s">
        <v>383</v>
      </c>
      <c r="F35" s="157" t="s">
        <v>384</v>
      </c>
      <c r="G35" s="369" t="s">
        <v>222</v>
      </c>
      <c r="H35" s="116" t="s">
        <v>384</v>
      </c>
      <c r="I35" s="117" t="s">
        <v>384</v>
      </c>
      <c r="J35" s="372" t="s">
        <v>223</v>
      </c>
      <c r="K35" s="369" t="s">
        <v>284</v>
      </c>
      <c r="L35" s="115" t="s">
        <v>384</v>
      </c>
      <c r="M35" s="374" t="s">
        <v>385</v>
      </c>
      <c r="N35" s="36" t="s">
        <v>384</v>
      </c>
      <c r="O35" s="374" t="s">
        <v>386</v>
      </c>
      <c r="P35" s="115" t="s">
        <v>384</v>
      </c>
      <c r="Q35" s="263" t="s">
        <v>384</v>
      </c>
      <c r="R35" s="27" t="s">
        <v>223</v>
      </c>
      <c r="S35" s="229" t="s">
        <v>227</v>
      </c>
      <c r="T35" s="253" t="s">
        <v>228</v>
      </c>
    </row>
    <row r="36" spans="1:20" ht="396" customHeight="1">
      <c r="A36" s="116" t="s">
        <v>387</v>
      </c>
      <c r="B36" s="27" t="s">
        <v>229</v>
      </c>
      <c r="C36" s="30" t="s">
        <v>362</v>
      </c>
      <c r="D36" s="115" t="s">
        <v>387</v>
      </c>
      <c r="E36" s="30" t="s">
        <v>388</v>
      </c>
      <c r="F36" s="157" t="s">
        <v>387</v>
      </c>
      <c r="G36" s="369" t="s">
        <v>364</v>
      </c>
      <c r="H36" s="116" t="s">
        <v>387</v>
      </c>
      <c r="I36" s="117" t="s">
        <v>387</v>
      </c>
      <c r="J36" s="372" t="s">
        <v>223</v>
      </c>
      <c r="K36" s="369" t="s">
        <v>365</v>
      </c>
      <c r="L36" s="115" t="s">
        <v>387</v>
      </c>
      <c r="M36" s="374" t="s">
        <v>366</v>
      </c>
      <c r="N36" s="36" t="s">
        <v>387</v>
      </c>
      <c r="O36" s="374" t="s">
        <v>367</v>
      </c>
      <c r="P36" s="115" t="s">
        <v>387</v>
      </c>
      <c r="Q36" s="263" t="s">
        <v>387</v>
      </c>
      <c r="R36" s="27" t="s">
        <v>223</v>
      </c>
      <c r="S36" s="231" t="s">
        <v>389</v>
      </c>
      <c r="T36" s="253" t="s">
        <v>276</v>
      </c>
    </row>
    <row r="37" spans="1:20" ht="396" customHeight="1">
      <c r="A37" s="35" t="s">
        <v>390</v>
      </c>
      <c r="B37" s="404" t="s">
        <v>391</v>
      </c>
      <c r="C37" s="118" t="s">
        <v>392</v>
      </c>
      <c r="D37" s="36" t="s">
        <v>390</v>
      </c>
      <c r="E37" s="118" t="s">
        <v>392</v>
      </c>
      <c r="F37" s="156" t="s">
        <v>390</v>
      </c>
      <c r="G37" s="118" t="s">
        <v>392</v>
      </c>
      <c r="H37" s="35" t="s">
        <v>390</v>
      </c>
      <c r="I37" s="42" t="s">
        <v>390</v>
      </c>
      <c r="J37" s="372" t="s">
        <v>391</v>
      </c>
      <c r="K37" s="118" t="s">
        <v>392</v>
      </c>
      <c r="L37" s="36" t="s">
        <v>390</v>
      </c>
      <c r="M37" s="118" t="s">
        <v>392</v>
      </c>
      <c r="N37" s="36" t="s">
        <v>390</v>
      </c>
      <c r="O37" s="254" t="s">
        <v>392</v>
      </c>
      <c r="P37" s="36" t="s">
        <v>390</v>
      </c>
      <c r="Q37" s="264" t="s">
        <v>390</v>
      </c>
      <c r="R37" s="404" t="s">
        <v>391</v>
      </c>
      <c r="S37" s="118" t="s">
        <v>392</v>
      </c>
      <c r="T37" s="253" t="s">
        <v>233</v>
      </c>
    </row>
    <row r="38" spans="1:20" ht="396" customHeight="1">
      <c r="A38" s="125"/>
      <c r="B38" s="72"/>
      <c r="C38" s="72"/>
      <c r="D38" s="36" t="s">
        <v>393</v>
      </c>
      <c r="E38" s="30" t="s">
        <v>383</v>
      </c>
      <c r="F38" s="156" t="s">
        <v>394</v>
      </c>
      <c r="G38" s="369" t="s">
        <v>222</v>
      </c>
      <c r="H38" s="35" t="s">
        <v>394</v>
      </c>
      <c r="I38" s="42" t="s">
        <v>394</v>
      </c>
      <c r="J38" s="372" t="s">
        <v>223</v>
      </c>
      <c r="K38" s="369" t="s">
        <v>224</v>
      </c>
      <c r="L38" s="36" t="s">
        <v>394</v>
      </c>
      <c r="M38" s="374" t="s">
        <v>395</v>
      </c>
      <c r="N38" s="36" t="s">
        <v>394</v>
      </c>
      <c r="O38" s="374" t="s">
        <v>396</v>
      </c>
      <c r="P38" s="36" t="s">
        <v>394</v>
      </c>
      <c r="Q38" s="264" t="s">
        <v>394</v>
      </c>
      <c r="R38" s="27" t="s">
        <v>223</v>
      </c>
      <c r="S38" s="229" t="s">
        <v>397</v>
      </c>
      <c r="T38" s="253" t="s">
        <v>233</v>
      </c>
    </row>
    <row r="39" spans="1:20" ht="396" customHeight="1">
      <c r="A39" s="125"/>
      <c r="B39" s="72"/>
      <c r="C39" s="72"/>
      <c r="D39" s="39" t="s">
        <v>398</v>
      </c>
      <c r="E39" s="30" t="s">
        <v>383</v>
      </c>
      <c r="F39" s="155" t="s">
        <v>398</v>
      </c>
      <c r="G39" s="369" t="s">
        <v>222</v>
      </c>
      <c r="H39" s="119" t="s">
        <v>399</v>
      </c>
      <c r="I39" s="122" t="s">
        <v>399</v>
      </c>
      <c r="J39" s="372" t="s">
        <v>223</v>
      </c>
      <c r="K39" s="369" t="s">
        <v>269</v>
      </c>
      <c r="L39" s="39" t="s">
        <v>398</v>
      </c>
      <c r="M39" s="374" t="s">
        <v>400</v>
      </c>
      <c r="N39" s="36" t="s">
        <v>398</v>
      </c>
      <c r="O39" s="374" t="s">
        <v>401</v>
      </c>
      <c r="P39" s="39" t="s">
        <v>398</v>
      </c>
      <c r="Q39" s="263" t="s">
        <v>398</v>
      </c>
      <c r="R39" s="27" t="s">
        <v>223</v>
      </c>
      <c r="S39" s="229" t="s">
        <v>227</v>
      </c>
      <c r="T39" s="253" t="s">
        <v>233</v>
      </c>
    </row>
    <row r="40" spans="1:20" ht="396" customHeight="1">
      <c r="A40" s="125"/>
      <c r="B40" s="72"/>
      <c r="C40" s="72"/>
      <c r="D40" s="36" t="s">
        <v>402</v>
      </c>
      <c r="E40" s="30" t="s">
        <v>403</v>
      </c>
      <c r="F40" s="156" t="s">
        <v>402</v>
      </c>
      <c r="G40" s="369" t="s">
        <v>222</v>
      </c>
      <c r="H40" s="55" t="s">
        <v>404</v>
      </c>
      <c r="I40" s="128" t="s">
        <v>404</v>
      </c>
      <c r="J40" s="112"/>
      <c r="K40" s="142"/>
      <c r="L40" s="36" t="s">
        <v>402</v>
      </c>
      <c r="M40" s="374" t="s">
        <v>405</v>
      </c>
      <c r="N40" s="36" t="s">
        <v>402</v>
      </c>
      <c r="O40" s="374" t="s">
        <v>406</v>
      </c>
      <c r="P40" s="36" t="s">
        <v>402</v>
      </c>
      <c r="Q40" s="263" t="s">
        <v>402</v>
      </c>
      <c r="R40" s="27" t="s">
        <v>223</v>
      </c>
      <c r="S40" s="229" t="s">
        <v>407</v>
      </c>
      <c r="T40" s="253" t="s">
        <v>276</v>
      </c>
    </row>
    <row r="41" spans="1:20" ht="396" customHeight="1">
      <c r="A41" s="119" t="s">
        <v>408</v>
      </c>
      <c r="B41" s="126" t="s">
        <v>311</v>
      </c>
      <c r="C41" s="178"/>
      <c r="D41" s="121" t="s">
        <v>408</v>
      </c>
      <c r="E41" s="178"/>
      <c r="F41" s="159" t="s">
        <v>409</v>
      </c>
      <c r="G41" s="185"/>
      <c r="H41" s="119" t="s">
        <v>408</v>
      </c>
      <c r="I41" s="122" t="s">
        <v>408</v>
      </c>
      <c r="J41" s="416" t="s">
        <v>311</v>
      </c>
      <c r="K41" s="185"/>
      <c r="L41" s="121" t="s">
        <v>408</v>
      </c>
      <c r="M41" s="374" t="s">
        <v>225</v>
      </c>
      <c r="N41" s="121" t="s">
        <v>408</v>
      </c>
      <c r="O41" s="374" t="s">
        <v>226</v>
      </c>
      <c r="P41" s="121" t="s">
        <v>408</v>
      </c>
      <c r="Q41" s="267" t="s">
        <v>408</v>
      </c>
      <c r="R41" s="126" t="s">
        <v>311</v>
      </c>
      <c r="S41" s="229" t="s">
        <v>227</v>
      </c>
      <c r="T41" s="253" t="s">
        <v>233</v>
      </c>
    </row>
    <row r="42" spans="1:20" ht="396" customHeight="1">
      <c r="A42" s="119" t="s">
        <v>410</v>
      </c>
      <c r="B42" s="120"/>
      <c r="C42" s="120"/>
      <c r="D42" s="129" t="s">
        <v>411</v>
      </c>
      <c r="E42" s="120"/>
      <c r="F42" s="160" t="s">
        <v>411</v>
      </c>
      <c r="G42" s="121"/>
      <c r="H42" s="119" t="s">
        <v>410</v>
      </c>
      <c r="I42" s="122" t="s">
        <v>410</v>
      </c>
      <c r="J42" s="123"/>
      <c r="K42" s="121"/>
      <c r="L42" s="121" t="s">
        <v>410</v>
      </c>
      <c r="M42" s="393" t="s">
        <v>412</v>
      </c>
      <c r="N42" s="121" t="s">
        <v>410</v>
      </c>
      <c r="O42" s="374" t="s">
        <v>413</v>
      </c>
      <c r="P42" s="121" t="s">
        <v>410</v>
      </c>
      <c r="Q42" s="267" t="s">
        <v>410</v>
      </c>
      <c r="R42" s="124"/>
      <c r="S42" s="231" t="s">
        <v>344</v>
      </c>
      <c r="T42" s="253" t="s">
        <v>276</v>
      </c>
    </row>
    <row r="43" spans="1:20" ht="396" customHeight="1">
      <c r="A43" s="38" t="s">
        <v>414</v>
      </c>
      <c r="B43" s="27" t="s">
        <v>229</v>
      </c>
      <c r="C43" s="30" t="s">
        <v>323</v>
      </c>
      <c r="D43" s="44" t="s">
        <v>414</v>
      </c>
      <c r="E43" s="30" t="s">
        <v>377</v>
      </c>
      <c r="F43" s="152" t="s">
        <v>414</v>
      </c>
      <c r="G43" s="369" t="s">
        <v>222</v>
      </c>
      <c r="H43" s="38" t="s">
        <v>414</v>
      </c>
      <c r="I43" s="37" t="s">
        <v>414</v>
      </c>
      <c r="J43" s="372" t="s">
        <v>223</v>
      </c>
      <c r="K43" s="369" t="s">
        <v>224</v>
      </c>
      <c r="L43" s="39" t="s">
        <v>414</v>
      </c>
      <c r="M43" s="374" t="s">
        <v>225</v>
      </c>
      <c r="N43" s="39" t="s">
        <v>414</v>
      </c>
      <c r="O43" s="374" t="s">
        <v>226</v>
      </c>
      <c r="P43" s="39" t="s">
        <v>414</v>
      </c>
      <c r="Q43" s="263" t="s">
        <v>414</v>
      </c>
      <c r="R43" s="27" t="s">
        <v>223</v>
      </c>
      <c r="S43" s="229" t="s">
        <v>415</v>
      </c>
      <c r="T43" s="253" t="s">
        <v>233</v>
      </c>
    </row>
    <row r="44" spans="1:20" ht="396" customHeight="1">
      <c r="A44" s="35" t="s">
        <v>416</v>
      </c>
      <c r="B44" s="29" t="s">
        <v>232</v>
      </c>
      <c r="C44" s="30" t="s">
        <v>323</v>
      </c>
      <c r="D44" s="39" t="s">
        <v>416</v>
      </c>
      <c r="E44" s="30" t="s">
        <v>417</v>
      </c>
      <c r="F44" s="155" t="s">
        <v>416</v>
      </c>
      <c r="G44" s="369" t="s">
        <v>222</v>
      </c>
      <c r="H44" s="35" t="s">
        <v>416</v>
      </c>
      <c r="I44" s="42" t="s">
        <v>416</v>
      </c>
      <c r="J44" s="372" t="s">
        <v>223</v>
      </c>
      <c r="K44" s="369" t="s">
        <v>224</v>
      </c>
      <c r="L44" s="36" t="s">
        <v>416</v>
      </c>
      <c r="M44" s="374" t="s">
        <v>418</v>
      </c>
      <c r="N44" s="36" t="s">
        <v>416</v>
      </c>
      <c r="O44" s="374" t="s">
        <v>419</v>
      </c>
      <c r="P44" s="36" t="s">
        <v>416</v>
      </c>
      <c r="Q44" s="263" t="s">
        <v>416</v>
      </c>
      <c r="R44" s="27" t="s">
        <v>223</v>
      </c>
      <c r="S44" s="229" t="s">
        <v>227</v>
      </c>
      <c r="T44" s="253" t="s">
        <v>233</v>
      </c>
    </row>
    <row r="45" spans="1:20" ht="396" customHeight="1">
      <c r="A45" s="125"/>
      <c r="B45" s="72"/>
      <c r="C45" s="72"/>
      <c r="D45" s="188" t="s">
        <v>404</v>
      </c>
      <c r="E45" s="72"/>
      <c r="F45" s="155" t="s">
        <v>420</v>
      </c>
      <c r="G45" s="369" t="s">
        <v>222</v>
      </c>
      <c r="H45" s="237"/>
      <c r="I45" s="238"/>
      <c r="J45" s="417"/>
      <c r="K45" s="239"/>
      <c r="L45" s="36" t="s">
        <v>420</v>
      </c>
      <c r="M45" s="374" t="s">
        <v>225</v>
      </c>
      <c r="N45" s="36" t="s">
        <v>420</v>
      </c>
      <c r="O45" s="374" t="s">
        <v>421</v>
      </c>
      <c r="P45" s="36" t="s">
        <v>420</v>
      </c>
      <c r="Q45" s="263" t="s">
        <v>420</v>
      </c>
      <c r="R45" s="27" t="s">
        <v>223</v>
      </c>
      <c r="S45" s="229" t="s">
        <v>227</v>
      </c>
      <c r="T45" s="253" t="s">
        <v>228</v>
      </c>
    </row>
    <row r="46" spans="1:20" ht="396" customHeight="1">
      <c r="A46" s="45"/>
      <c r="B46" s="63"/>
      <c r="C46" s="63"/>
      <c r="D46" s="39" t="s">
        <v>422</v>
      </c>
      <c r="E46" s="30" t="s">
        <v>377</v>
      </c>
      <c r="F46" s="155" t="s">
        <v>422</v>
      </c>
      <c r="G46" s="369" t="s">
        <v>222</v>
      </c>
      <c r="H46" s="38" t="s">
        <v>422</v>
      </c>
      <c r="I46" s="37" t="s">
        <v>422</v>
      </c>
      <c r="J46" s="372" t="s">
        <v>223</v>
      </c>
      <c r="K46" s="369" t="s">
        <v>328</v>
      </c>
      <c r="L46" s="39" t="s">
        <v>422</v>
      </c>
      <c r="M46" s="374" t="s">
        <v>423</v>
      </c>
      <c r="N46" s="39" t="s">
        <v>422</v>
      </c>
      <c r="O46" s="374" t="s">
        <v>424</v>
      </c>
      <c r="P46" s="39" t="s">
        <v>422</v>
      </c>
      <c r="Q46" s="263" t="s">
        <v>422</v>
      </c>
      <c r="R46" s="27" t="s">
        <v>223</v>
      </c>
      <c r="S46" s="229" t="s">
        <v>407</v>
      </c>
      <c r="T46" s="253" t="s">
        <v>228</v>
      </c>
    </row>
    <row r="47" spans="1:20" ht="396" customHeight="1">
      <c r="A47" s="45" t="s">
        <v>425</v>
      </c>
      <c r="B47" s="63"/>
      <c r="C47" s="63"/>
      <c r="D47" s="39" t="s">
        <v>426</v>
      </c>
      <c r="E47" s="30" t="s">
        <v>427</v>
      </c>
      <c r="F47" s="155" t="s">
        <v>426</v>
      </c>
      <c r="G47" s="369" t="s">
        <v>222</v>
      </c>
      <c r="H47" s="38" t="s">
        <v>426</v>
      </c>
      <c r="I47" s="37" t="s">
        <v>426</v>
      </c>
      <c r="J47" s="372" t="s">
        <v>223</v>
      </c>
      <c r="K47" s="369" t="s">
        <v>328</v>
      </c>
      <c r="L47" s="39" t="s">
        <v>426</v>
      </c>
      <c r="M47" s="374" t="s">
        <v>428</v>
      </c>
      <c r="N47" s="39" t="s">
        <v>426</v>
      </c>
      <c r="O47" s="374" t="s">
        <v>429</v>
      </c>
      <c r="P47" s="39" t="s">
        <v>426</v>
      </c>
      <c r="Q47" s="263" t="s">
        <v>426</v>
      </c>
      <c r="R47" s="27" t="s">
        <v>223</v>
      </c>
      <c r="S47" s="229" t="s">
        <v>227</v>
      </c>
      <c r="T47" s="253" t="s">
        <v>228</v>
      </c>
    </row>
    <row r="48" spans="1:20" ht="396" customHeight="1">
      <c r="A48" s="38" t="s">
        <v>430</v>
      </c>
      <c r="B48" s="27" t="s">
        <v>229</v>
      </c>
      <c r="C48" s="30" t="s">
        <v>323</v>
      </c>
      <c r="D48" s="39" t="s">
        <v>430</v>
      </c>
      <c r="E48" s="30" t="s">
        <v>377</v>
      </c>
      <c r="F48" s="155" t="s">
        <v>430</v>
      </c>
      <c r="G48" s="369" t="s">
        <v>222</v>
      </c>
      <c r="H48" s="38" t="s">
        <v>430</v>
      </c>
      <c r="I48" s="37" t="s">
        <v>430</v>
      </c>
      <c r="J48" s="372" t="s">
        <v>223</v>
      </c>
      <c r="K48" s="369" t="s">
        <v>328</v>
      </c>
      <c r="L48" s="39" t="s">
        <v>430</v>
      </c>
      <c r="M48" s="374" t="s">
        <v>225</v>
      </c>
      <c r="N48" s="39" t="s">
        <v>430</v>
      </c>
      <c r="O48" s="374" t="s">
        <v>226</v>
      </c>
      <c r="P48" s="39" t="s">
        <v>430</v>
      </c>
      <c r="Q48" s="263" t="s">
        <v>430</v>
      </c>
      <c r="R48" s="27" t="s">
        <v>223</v>
      </c>
      <c r="S48" s="229" t="s">
        <v>227</v>
      </c>
      <c r="T48" s="253" t="s">
        <v>233</v>
      </c>
    </row>
    <row r="49" spans="1:20" ht="396" customHeight="1">
      <c r="A49" s="46"/>
      <c r="B49" s="64"/>
      <c r="C49" s="64"/>
      <c r="D49" s="39" t="s">
        <v>431</v>
      </c>
      <c r="E49" s="30" t="s">
        <v>427</v>
      </c>
      <c r="F49" s="155" t="s">
        <v>431</v>
      </c>
      <c r="G49" s="369" t="s">
        <v>222</v>
      </c>
      <c r="H49" s="173" t="s">
        <v>431</v>
      </c>
      <c r="I49" s="37" t="s">
        <v>431</v>
      </c>
      <c r="J49" s="372" t="s">
        <v>223</v>
      </c>
      <c r="K49" s="369" t="s">
        <v>328</v>
      </c>
      <c r="L49" s="39" t="s">
        <v>431</v>
      </c>
      <c r="M49" s="374" t="s">
        <v>432</v>
      </c>
      <c r="N49" s="36" t="s">
        <v>431</v>
      </c>
      <c r="O49" s="374" t="s">
        <v>433</v>
      </c>
      <c r="P49" s="39" t="s">
        <v>431</v>
      </c>
      <c r="Q49" s="263" t="s">
        <v>431</v>
      </c>
      <c r="R49" s="27" t="s">
        <v>223</v>
      </c>
      <c r="S49" s="229" t="s">
        <v>227</v>
      </c>
      <c r="T49" s="253" t="s">
        <v>228</v>
      </c>
    </row>
    <row r="50" spans="1:20" ht="396" customHeight="1">
      <c r="A50" s="130"/>
      <c r="B50" s="131"/>
      <c r="C50" s="131"/>
      <c r="D50" s="121" t="s">
        <v>434</v>
      </c>
      <c r="E50" s="131"/>
      <c r="F50" s="158" t="s">
        <v>434</v>
      </c>
      <c r="G50" s="129"/>
      <c r="H50" s="130"/>
      <c r="I50" s="127"/>
      <c r="J50" s="132"/>
      <c r="K50" s="129"/>
      <c r="L50" s="121" t="s">
        <v>434</v>
      </c>
      <c r="M50" s="374" t="s">
        <v>435</v>
      </c>
      <c r="N50" s="121" t="s">
        <v>434</v>
      </c>
      <c r="O50" s="374" t="s">
        <v>436</v>
      </c>
      <c r="P50" s="121" t="s">
        <v>434</v>
      </c>
      <c r="Q50" s="267" t="s">
        <v>434</v>
      </c>
      <c r="R50" s="124"/>
      <c r="S50" s="229" t="s">
        <v>437</v>
      </c>
      <c r="T50" s="253" t="s">
        <v>276</v>
      </c>
    </row>
    <row r="51" spans="1:20" ht="396" customHeight="1">
      <c r="A51" s="46"/>
      <c r="B51" s="64"/>
      <c r="C51" s="64"/>
      <c r="D51" s="39" t="s">
        <v>438</v>
      </c>
      <c r="E51" s="30" t="s">
        <v>427</v>
      </c>
      <c r="F51" s="155" t="s">
        <v>438</v>
      </c>
      <c r="G51" s="369" t="s">
        <v>222</v>
      </c>
      <c r="H51" s="38" t="s">
        <v>438</v>
      </c>
      <c r="I51" s="37" t="s">
        <v>438</v>
      </c>
      <c r="J51" s="372" t="s">
        <v>223</v>
      </c>
      <c r="K51" s="369" t="s">
        <v>328</v>
      </c>
      <c r="L51" s="39" t="s">
        <v>438</v>
      </c>
      <c r="M51" s="374" t="s">
        <v>439</v>
      </c>
      <c r="N51" s="36" t="s">
        <v>438</v>
      </c>
      <c r="O51" s="374" t="s">
        <v>440</v>
      </c>
      <c r="P51" s="39" t="s">
        <v>438</v>
      </c>
      <c r="Q51" s="263" t="s">
        <v>438</v>
      </c>
      <c r="R51" s="27" t="s">
        <v>223</v>
      </c>
      <c r="S51" s="229" t="s">
        <v>227</v>
      </c>
      <c r="T51" s="253" t="s">
        <v>228</v>
      </c>
    </row>
    <row r="52" spans="1:20" ht="396" customHeight="1">
      <c r="A52" s="46"/>
      <c r="B52" s="131"/>
      <c r="C52" s="131"/>
      <c r="D52" s="40"/>
      <c r="E52" s="131"/>
      <c r="F52" s="161"/>
      <c r="G52" s="129"/>
      <c r="H52" s="54"/>
      <c r="I52" s="41"/>
      <c r="J52" s="132"/>
      <c r="K52" s="129"/>
      <c r="L52" s="121" t="s">
        <v>441</v>
      </c>
      <c r="M52" s="374" t="s">
        <v>442</v>
      </c>
      <c r="N52" s="121" t="s">
        <v>441</v>
      </c>
      <c r="O52" s="374" t="s">
        <v>443</v>
      </c>
      <c r="P52" s="121" t="s">
        <v>441</v>
      </c>
      <c r="Q52" s="267" t="s">
        <v>441</v>
      </c>
      <c r="R52" s="27" t="s">
        <v>223</v>
      </c>
      <c r="S52" s="229" t="s">
        <v>444</v>
      </c>
      <c r="T52" s="253" t="s">
        <v>233</v>
      </c>
    </row>
    <row r="53" spans="1:20" ht="404.25" customHeight="1">
      <c r="A53" s="35" t="s">
        <v>445</v>
      </c>
      <c r="B53" s="404" t="s">
        <v>356</v>
      </c>
      <c r="C53" s="374" t="s">
        <v>357</v>
      </c>
      <c r="D53" s="40"/>
      <c r="E53" s="30" t="s">
        <v>446</v>
      </c>
      <c r="F53" s="161"/>
      <c r="G53" s="369" t="s">
        <v>222</v>
      </c>
      <c r="H53" s="54"/>
      <c r="I53" s="41"/>
      <c r="J53" s="68"/>
      <c r="K53" s="177"/>
      <c r="L53" s="36" t="s">
        <v>445</v>
      </c>
      <c r="M53" s="393" t="s">
        <v>447</v>
      </c>
      <c r="N53" s="36" t="s">
        <v>445</v>
      </c>
      <c r="O53" s="374" t="s">
        <v>448</v>
      </c>
      <c r="P53" s="36" t="s">
        <v>445</v>
      </c>
      <c r="Q53" s="264" t="s">
        <v>445</v>
      </c>
      <c r="R53" s="404" t="s">
        <v>356</v>
      </c>
      <c r="S53" s="229" t="s">
        <v>449</v>
      </c>
      <c r="T53" s="253" t="s">
        <v>276</v>
      </c>
    </row>
    <row r="54" spans="1:20" ht="396" customHeight="1">
      <c r="A54" s="35" t="s">
        <v>450</v>
      </c>
      <c r="B54" s="27" t="s">
        <v>229</v>
      </c>
      <c r="C54" s="374" t="s">
        <v>451</v>
      </c>
      <c r="D54" s="36" t="s">
        <v>450</v>
      </c>
      <c r="E54" s="30" t="s">
        <v>452</v>
      </c>
      <c r="F54" s="156" t="s">
        <v>450</v>
      </c>
      <c r="G54" s="369" t="s">
        <v>453</v>
      </c>
      <c r="H54" s="45"/>
      <c r="I54" s="57"/>
      <c r="J54" s="67"/>
      <c r="K54" s="177"/>
      <c r="L54" s="36" t="s">
        <v>450</v>
      </c>
      <c r="M54" s="374" t="s">
        <v>454</v>
      </c>
      <c r="N54" s="36" t="s">
        <v>450</v>
      </c>
      <c r="O54" s="374" t="s">
        <v>455</v>
      </c>
      <c r="P54" s="36" t="s">
        <v>450</v>
      </c>
      <c r="Q54" s="264" t="s">
        <v>450</v>
      </c>
      <c r="R54" s="27" t="s">
        <v>223</v>
      </c>
      <c r="S54" s="229" t="s">
        <v>456</v>
      </c>
      <c r="T54" s="253" t="s">
        <v>276</v>
      </c>
    </row>
    <row r="55" spans="1:20" ht="396" customHeight="1">
      <c r="A55" s="119" t="s">
        <v>457</v>
      </c>
      <c r="B55" s="120"/>
      <c r="C55" s="120"/>
      <c r="D55" s="115" t="s">
        <v>457</v>
      </c>
      <c r="E55" s="30" t="s">
        <v>458</v>
      </c>
      <c r="F55" s="158" t="s">
        <v>457</v>
      </c>
      <c r="G55" s="121"/>
      <c r="H55" s="119" t="s">
        <v>457</v>
      </c>
      <c r="I55" s="122" t="s">
        <v>457</v>
      </c>
      <c r="J55" s="123"/>
      <c r="K55" s="121"/>
      <c r="L55" s="121" t="s">
        <v>457</v>
      </c>
      <c r="M55" s="374" t="s">
        <v>459</v>
      </c>
      <c r="N55" s="121" t="s">
        <v>457</v>
      </c>
      <c r="O55" s="374" t="s">
        <v>460</v>
      </c>
      <c r="P55" s="121" t="s">
        <v>457</v>
      </c>
      <c r="Q55" s="268" t="s">
        <v>457</v>
      </c>
      <c r="R55" s="124"/>
      <c r="S55" s="229" t="s">
        <v>461</v>
      </c>
      <c r="T55" s="253" t="s">
        <v>233</v>
      </c>
    </row>
    <row r="56" spans="1:20" ht="396" customHeight="1">
      <c r="A56" s="45"/>
      <c r="B56" s="63"/>
      <c r="C56" s="63"/>
      <c r="D56" s="39" t="s">
        <v>462</v>
      </c>
      <c r="E56" s="30" t="s">
        <v>427</v>
      </c>
      <c r="F56" s="39" t="s">
        <v>462</v>
      </c>
      <c r="G56" s="369" t="s">
        <v>463</v>
      </c>
      <c r="H56" s="54"/>
      <c r="I56" s="41"/>
      <c r="J56" s="68"/>
      <c r="K56" s="66"/>
      <c r="L56" s="39" t="s">
        <v>462</v>
      </c>
      <c r="M56" s="374" t="s">
        <v>464</v>
      </c>
      <c r="N56" s="39" t="s">
        <v>462</v>
      </c>
      <c r="O56" s="374" t="s">
        <v>465</v>
      </c>
      <c r="P56" s="39" t="s">
        <v>462</v>
      </c>
      <c r="Q56" s="263" t="s">
        <v>462</v>
      </c>
      <c r="R56" s="27" t="s">
        <v>223</v>
      </c>
      <c r="S56" s="229" t="s">
        <v>466</v>
      </c>
      <c r="T56" s="253" t="s">
        <v>276</v>
      </c>
    </row>
    <row r="57" spans="1:20" ht="396" customHeight="1">
      <c r="A57" s="119"/>
      <c r="B57" s="120"/>
      <c r="C57" s="120"/>
      <c r="D57" s="129"/>
      <c r="E57" s="120"/>
      <c r="F57" s="162"/>
      <c r="G57" s="121"/>
      <c r="H57" s="130"/>
      <c r="I57" s="127"/>
      <c r="J57" s="132"/>
      <c r="K57" s="121"/>
      <c r="L57" s="115" t="s">
        <v>467</v>
      </c>
      <c r="M57" s="374" t="s">
        <v>468</v>
      </c>
      <c r="N57" s="115" t="s">
        <v>467</v>
      </c>
      <c r="O57" s="374" t="s">
        <v>469</v>
      </c>
      <c r="P57" s="115" t="s">
        <v>467</v>
      </c>
      <c r="Q57" s="269" t="s">
        <v>467</v>
      </c>
      <c r="R57" s="404" t="s">
        <v>470</v>
      </c>
      <c r="S57" s="287" t="s">
        <v>471</v>
      </c>
      <c r="T57" s="253" t="s">
        <v>276</v>
      </c>
    </row>
    <row r="58" spans="1:20" ht="396" customHeight="1">
      <c r="A58" s="45"/>
      <c r="B58" s="63"/>
      <c r="C58" s="63"/>
      <c r="D58" s="188"/>
      <c r="E58" s="72"/>
      <c r="F58" s="155" t="s">
        <v>472</v>
      </c>
      <c r="G58" s="369" t="s">
        <v>473</v>
      </c>
      <c r="H58" s="54"/>
      <c r="I58" s="41"/>
      <c r="J58" s="417"/>
      <c r="K58" s="66"/>
      <c r="L58" s="36" t="s">
        <v>474</v>
      </c>
      <c r="M58" s="374" t="s">
        <v>475</v>
      </c>
      <c r="N58" s="36" t="s">
        <v>474</v>
      </c>
      <c r="O58" s="374" t="s">
        <v>476</v>
      </c>
      <c r="P58" s="36" t="s">
        <v>474</v>
      </c>
      <c r="Q58" s="263" t="s">
        <v>467</v>
      </c>
      <c r="R58" s="404" t="s">
        <v>111</v>
      </c>
      <c r="S58" s="229" t="s">
        <v>477</v>
      </c>
      <c r="T58" s="253" t="s">
        <v>228</v>
      </c>
    </row>
    <row r="59" spans="1:20" ht="396" customHeight="1">
      <c r="A59" s="45"/>
      <c r="B59" s="63"/>
      <c r="C59" s="63"/>
      <c r="D59" s="142"/>
      <c r="E59" s="72"/>
      <c r="F59" s="156" t="s">
        <v>478</v>
      </c>
      <c r="G59" s="369" t="s">
        <v>479</v>
      </c>
      <c r="H59" s="54"/>
      <c r="I59" s="41"/>
      <c r="J59" s="417"/>
      <c r="K59" s="66"/>
      <c r="L59" s="36" t="s">
        <v>478</v>
      </c>
      <c r="M59" s="393" t="s">
        <v>480</v>
      </c>
      <c r="N59" s="36" t="s">
        <v>478</v>
      </c>
      <c r="O59" s="374" t="s">
        <v>481</v>
      </c>
      <c r="P59" s="36" t="s">
        <v>478</v>
      </c>
      <c r="Q59" s="264" t="s">
        <v>478</v>
      </c>
      <c r="R59" s="27" t="s">
        <v>223</v>
      </c>
      <c r="S59" s="229" t="s">
        <v>482</v>
      </c>
      <c r="T59" s="253" t="s">
        <v>276</v>
      </c>
    </row>
    <row r="60" spans="1:20" ht="396" customHeight="1">
      <c r="A60" s="48"/>
      <c r="B60" s="65"/>
      <c r="C60" s="65"/>
      <c r="D60" s="39" t="s">
        <v>483</v>
      </c>
      <c r="E60" s="30" t="s">
        <v>427</v>
      </c>
      <c r="F60" s="155" t="s">
        <v>483</v>
      </c>
      <c r="G60" s="369" t="s">
        <v>222</v>
      </c>
      <c r="H60" s="38" t="s">
        <v>483</v>
      </c>
      <c r="I60" s="37" t="s">
        <v>483</v>
      </c>
      <c r="J60" s="372" t="s">
        <v>229</v>
      </c>
      <c r="K60" s="369" t="s">
        <v>328</v>
      </c>
      <c r="L60" s="39" t="s">
        <v>483</v>
      </c>
      <c r="M60" s="374" t="s">
        <v>484</v>
      </c>
      <c r="N60" s="39" t="s">
        <v>483</v>
      </c>
      <c r="O60" s="374" t="s">
        <v>485</v>
      </c>
      <c r="P60" s="39" t="s">
        <v>483</v>
      </c>
      <c r="Q60" s="263" t="s">
        <v>483</v>
      </c>
      <c r="R60" s="27" t="s">
        <v>229</v>
      </c>
      <c r="S60" s="229" t="s">
        <v>486</v>
      </c>
      <c r="T60" s="253" t="s">
        <v>233</v>
      </c>
    </row>
    <row r="61" spans="1:20" ht="396" customHeight="1">
      <c r="A61" s="38" t="s">
        <v>487</v>
      </c>
      <c r="B61" s="27" t="s">
        <v>229</v>
      </c>
      <c r="C61" s="30" t="s">
        <v>323</v>
      </c>
      <c r="D61" s="39" t="s">
        <v>488</v>
      </c>
      <c r="E61" s="30" t="s">
        <v>427</v>
      </c>
      <c r="F61" s="155" t="s">
        <v>488</v>
      </c>
      <c r="G61" s="369" t="s">
        <v>222</v>
      </c>
      <c r="H61" s="38" t="s">
        <v>488</v>
      </c>
      <c r="I61" s="37" t="s">
        <v>488</v>
      </c>
      <c r="J61" s="372" t="s">
        <v>223</v>
      </c>
      <c r="K61" s="369" t="s">
        <v>302</v>
      </c>
      <c r="L61" s="39" t="s">
        <v>488</v>
      </c>
      <c r="M61" s="374" t="s">
        <v>484</v>
      </c>
      <c r="N61" s="39" t="s">
        <v>488</v>
      </c>
      <c r="O61" s="374" t="s">
        <v>226</v>
      </c>
      <c r="P61" s="39" t="s">
        <v>488</v>
      </c>
      <c r="Q61" s="263" t="s">
        <v>488</v>
      </c>
      <c r="R61" s="27" t="s">
        <v>223</v>
      </c>
      <c r="S61" s="229" t="s">
        <v>227</v>
      </c>
      <c r="T61" s="253" t="s">
        <v>233</v>
      </c>
    </row>
    <row r="62" spans="1:20" ht="396" customHeight="1">
      <c r="A62" s="45"/>
      <c r="B62" s="63"/>
      <c r="C62" s="63"/>
      <c r="D62" s="43" t="s">
        <v>404</v>
      </c>
      <c r="E62" s="63"/>
      <c r="F62" s="155" t="s">
        <v>489</v>
      </c>
      <c r="G62" s="369" t="s">
        <v>222</v>
      </c>
      <c r="H62" s="38" t="s">
        <v>489</v>
      </c>
      <c r="I62" s="37" t="s">
        <v>489</v>
      </c>
      <c r="J62" s="372" t="s">
        <v>274</v>
      </c>
      <c r="K62" s="369" t="s">
        <v>490</v>
      </c>
      <c r="L62" s="39" t="s">
        <v>489</v>
      </c>
      <c r="M62" s="393" t="s">
        <v>491</v>
      </c>
      <c r="N62" s="39" t="s">
        <v>489</v>
      </c>
      <c r="O62" s="374" t="s">
        <v>492</v>
      </c>
      <c r="P62" s="39" t="s">
        <v>489</v>
      </c>
      <c r="Q62" s="263" t="s">
        <v>489</v>
      </c>
      <c r="R62" s="27" t="s">
        <v>274</v>
      </c>
      <c r="S62" s="229" t="s">
        <v>493</v>
      </c>
      <c r="T62" s="253" t="s">
        <v>233</v>
      </c>
    </row>
    <row r="63" spans="1:20" ht="396" customHeight="1">
      <c r="A63" s="130" t="s">
        <v>494</v>
      </c>
      <c r="B63" s="126" t="s">
        <v>495</v>
      </c>
      <c r="C63" s="178"/>
      <c r="D63" s="129" t="s">
        <v>494</v>
      </c>
      <c r="E63" s="178"/>
      <c r="F63" s="160" t="s">
        <v>494</v>
      </c>
      <c r="G63" s="185"/>
      <c r="H63" s="130" t="s">
        <v>494</v>
      </c>
      <c r="I63" s="127" t="s">
        <v>494</v>
      </c>
      <c r="J63" s="416" t="s">
        <v>495</v>
      </c>
      <c r="K63" s="185"/>
      <c r="L63" s="129" t="s">
        <v>494</v>
      </c>
      <c r="M63" s="393" t="s">
        <v>496</v>
      </c>
      <c r="N63" s="129" t="s">
        <v>494</v>
      </c>
      <c r="O63" s="374" t="s">
        <v>497</v>
      </c>
      <c r="P63" s="129" t="s">
        <v>494</v>
      </c>
      <c r="Q63" s="267" t="s">
        <v>498</v>
      </c>
      <c r="R63" s="126" t="s">
        <v>495</v>
      </c>
      <c r="S63" s="229" t="s">
        <v>499</v>
      </c>
      <c r="T63" s="253" t="s">
        <v>233</v>
      </c>
    </row>
    <row r="64" spans="1:20" ht="396" customHeight="1">
      <c r="A64" s="38" t="s">
        <v>500</v>
      </c>
      <c r="B64" s="27" t="s">
        <v>274</v>
      </c>
      <c r="C64" s="176" t="s">
        <v>501</v>
      </c>
      <c r="D64" s="39" t="s">
        <v>500</v>
      </c>
      <c r="E64" s="176" t="s">
        <v>501</v>
      </c>
      <c r="F64" s="155" t="s">
        <v>500</v>
      </c>
      <c r="G64" s="176" t="s">
        <v>501</v>
      </c>
      <c r="H64" s="38" t="s">
        <v>500</v>
      </c>
      <c r="I64" s="37" t="s">
        <v>500</v>
      </c>
      <c r="J64" s="372" t="s">
        <v>274</v>
      </c>
      <c r="K64" s="176" t="s">
        <v>501</v>
      </c>
      <c r="L64" s="35" t="s">
        <v>500</v>
      </c>
      <c r="M64" s="393" t="s">
        <v>502</v>
      </c>
      <c r="N64" s="35" t="s">
        <v>500</v>
      </c>
      <c r="O64" s="374" t="s">
        <v>497</v>
      </c>
      <c r="P64" s="36" t="s">
        <v>500</v>
      </c>
      <c r="Q64" s="264" t="s">
        <v>500</v>
      </c>
      <c r="R64" s="27" t="s">
        <v>274</v>
      </c>
      <c r="S64" s="229" t="s">
        <v>503</v>
      </c>
      <c r="T64" s="253" t="s">
        <v>233</v>
      </c>
    </row>
    <row r="65" spans="1:20" ht="396" customHeight="1">
      <c r="A65" s="35" t="s">
        <v>504</v>
      </c>
      <c r="B65" s="404" t="s">
        <v>356</v>
      </c>
      <c r="C65" s="374" t="s">
        <v>357</v>
      </c>
      <c r="D65" s="36" t="s">
        <v>504</v>
      </c>
      <c r="E65" s="30" t="s">
        <v>446</v>
      </c>
      <c r="F65" s="156" t="s">
        <v>504</v>
      </c>
      <c r="G65" s="369" t="s">
        <v>350</v>
      </c>
      <c r="H65" s="35" t="s">
        <v>504</v>
      </c>
      <c r="I65" s="42" t="s">
        <v>504</v>
      </c>
      <c r="J65" s="372" t="s">
        <v>356</v>
      </c>
      <c r="K65" s="369" t="s">
        <v>505</v>
      </c>
      <c r="L65" s="36" t="s">
        <v>504</v>
      </c>
      <c r="M65" s="393" t="s">
        <v>506</v>
      </c>
      <c r="N65" s="36" t="s">
        <v>504</v>
      </c>
      <c r="O65" s="374" t="s">
        <v>507</v>
      </c>
      <c r="P65" s="36" t="s">
        <v>504</v>
      </c>
      <c r="Q65" s="264" t="s">
        <v>504</v>
      </c>
      <c r="R65" s="404" t="s">
        <v>508</v>
      </c>
      <c r="S65" s="229" t="s">
        <v>509</v>
      </c>
    </row>
    <row r="66" spans="1:20" ht="396" customHeight="1">
      <c r="A66" s="48"/>
      <c r="B66" s="48"/>
      <c r="C66" s="179"/>
      <c r="D66" s="121" t="s">
        <v>510</v>
      </c>
      <c r="E66" s="179"/>
      <c r="F66" s="156" t="s">
        <v>510</v>
      </c>
      <c r="G66" s="369" t="s">
        <v>222</v>
      </c>
      <c r="H66" s="55"/>
      <c r="I66" s="50"/>
      <c r="J66" s="372" t="s">
        <v>223</v>
      </c>
      <c r="K66" s="369" t="s">
        <v>505</v>
      </c>
      <c r="L66" s="36" t="s">
        <v>510</v>
      </c>
      <c r="M66" s="374" t="s">
        <v>225</v>
      </c>
      <c r="N66" s="36" t="s">
        <v>510</v>
      </c>
      <c r="O66" s="374" t="s">
        <v>226</v>
      </c>
      <c r="P66" s="121" t="s">
        <v>510</v>
      </c>
      <c r="Q66" s="263" t="s">
        <v>510</v>
      </c>
      <c r="R66" s="27" t="s">
        <v>223</v>
      </c>
      <c r="S66" s="229" t="s">
        <v>227</v>
      </c>
      <c r="T66" s="253" t="s">
        <v>276</v>
      </c>
    </row>
    <row r="67" spans="1:20" ht="396" customHeight="1">
      <c r="A67" s="38" t="s">
        <v>511</v>
      </c>
      <c r="B67" s="27" t="s">
        <v>229</v>
      </c>
      <c r="C67" s="30" t="s">
        <v>323</v>
      </c>
      <c r="D67" s="39" t="s">
        <v>511</v>
      </c>
      <c r="E67" s="30" t="s">
        <v>512</v>
      </c>
      <c r="F67" s="155" t="s">
        <v>511</v>
      </c>
      <c r="G67" s="369" t="s">
        <v>222</v>
      </c>
      <c r="H67" s="38" t="s">
        <v>511</v>
      </c>
      <c r="I67" s="37" t="s">
        <v>511</v>
      </c>
      <c r="J67" s="68"/>
      <c r="K67" s="369" t="s">
        <v>328</v>
      </c>
      <c r="L67" s="39" t="s">
        <v>511</v>
      </c>
      <c r="M67" s="374" t="s">
        <v>225</v>
      </c>
      <c r="N67" s="36" t="s">
        <v>511</v>
      </c>
      <c r="O67" s="374" t="s">
        <v>513</v>
      </c>
      <c r="P67" s="39" t="s">
        <v>511</v>
      </c>
      <c r="Q67" s="263" t="s">
        <v>511</v>
      </c>
      <c r="R67" s="27" t="s">
        <v>223</v>
      </c>
      <c r="S67" s="229" t="s">
        <v>249</v>
      </c>
      <c r="T67" s="253" t="s">
        <v>233</v>
      </c>
    </row>
    <row r="68" spans="1:20" ht="396" customHeight="1">
      <c r="A68" s="119" t="s">
        <v>514</v>
      </c>
      <c r="B68" s="120"/>
      <c r="C68" s="120"/>
      <c r="D68" s="121" t="s">
        <v>515</v>
      </c>
      <c r="E68" s="120"/>
      <c r="F68" s="158" t="s">
        <v>515</v>
      </c>
      <c r="G68" s="121"/>
      <c r="H68" s="119" t="s">
        <v>515</v>
      </c>
      <c r="I68" s="122" t="s">
        <v>515</v>
      </c>
      <c r="J68" s="123"/>
      <c r="K68" s="121"/>
      <c r="L68" s="121" t="s">
        <v>515</v>
      </c>
      <c r="M68" s="374" t="s">
        <v>516</v>
      </c>
      <c r="N68" s="121" t="s">
        <v>515</v>
      </c>
      <c r="O68" s="374" t="s">
        <v>226</v>
      </c>
      <c r="P68" s="121" t="s">
        <v>515</v>
      </c>
      <c r="Q68" s="267" t="s">
        <v>515</v>
      </c>
      <c r="R68" s="70"/>
      <c r="S68" s="229" t="s">
        <v>227</v>
      </c>
      <c r="T68" s="253" t="s">
        <v>276</v>
      </c>
    </row>
    <row r="69" spans="1:20" ht="396" customHeight="1">
      <c r="A69" s="48"/>
      <c r="B69" s="65"/>
      <c r="C69" s="65"/>
      <c r="D69" s="36" t="s">
        <v>517</v>
      </c>
      <c r="E69" s="30" t="s">
        <v>427</v>
      </c>
      <c r="F69" s="155" t="s">
        <v>518</v>
      </c>
      <c r="G69" s="369" t="s">
        <v>222</v>
      </c>
      <c r="H69" s="35" t="s">
        <v>519</v>
      </c>
      <c r="I69" s="42" t="s">
        <v>519</v>
      </c>
      <c r="J69" s="372" t="s">
        <v>223</v>
      </c>
      <c r="K69" s="369" t="s">
        <v>328</v>
      </c>
      <c r="L69" s="36" t="s">
        <v>519</v>
      </c>
      <c r="M69" s="374" t="s">
        <v>520</v>
      </c>
      <c r="N69" s="36" t="s">
        <v>519</v>
      </c>
      <c r="O69" s="374" t="s">
        <v>521</v>
      </c>
      <c r="P69" s="36" t="s">
        <v>519</v>
      </c>
      <c r="Q69" s="263" t="s">
        <v>519</v>
      </c>
      <c r="R69" s="27" t="s">
        <v>223</v>
      </c>
      <c r="S69" s="229" t="s">
        <v>249</v>
      </c>
      <c r="T69" s="253" t="s">
        <v>228</v>
      </c>
    </row>
    <row r="70" spans="1:20" ht="396" customHeight="1">
      <c r="A70" s="48"/>
      <c r="B70" s="65"/>
      <c r="C70" s="65"/>
      <c r="D70" s="39" t="s">
        <v>522</v>
      </c>
      <c r="E70" s="30" t="s">
        <v>427</v>
      </c>
      <c r="F70" s="155" t="s">
        <v>523</v>
      </c>
      <c r="G70" s="369" t="s">
        <v>222</v>
      </c>
      <c r="H70" s="38" t="s">
        <v>524</v>
      </c>
      <c r="I70" s="37" t="s">
        <v>525</v>
      </c>
      <c r="J70" s="372" t="s">
        <v>223</v>
      </c>
      <c r="K70" s="369" t="s">
        <v>328</v>
      </c>
      <c r="L70" s="36" t="s">
        <v>524</v>
      </c>
      <c r="M70" s="374" t="s">
        <v>526</v>
      </c>
      <c r="N70" s="36" t="s">
        <v>524</v>
      </c>
      <c r="O70" s="374" t="s">
        <v>527</v>
      </c>
      <c r="P70" s="36" t="s">
        <v>524</v>
      </c>
      <c r="Q70" s="263" t="s">
        <v>524</v>
      </c>
      <c r="R70" s="27" t="s">
        <v>223</v>
      </c>
      <c r="S70" s="229" t="s">
        <v>249</v>
      </c>
      <c r="T70" s="253" t="s">
        <v>228</v>
      </c>
    </row>
    <row r="71" spans="1:20" ht="396" customHeight="1">
      <c r="A71" s="38" t="s">
        <v>528</v>
      </c>
      <c r="B71" s="404" t="s">
        <v>289</v>
      </c>
      <c r="C71" s="30" t="s">
        <v>323</v>
      </c>
      <c r="D71" s="39" t="s">
        <v>529</v>
      </c>
      <c r="E71" s="30" t="s">
        <v>530</v>
      </c>
      <c r="F71" s="155" t="s">
        <v>529</v>
      </c>
      <c r="G71" s="369" t="s">
        <v>222</v>
      </c>
      <c r="H71" s="38" t="s">
        <v>529</v>
      </c>
      <c r="I71" s="37" t="s">
        <v>529</v>
      </c>
      <c r="J71" s="372" t="s">
        <v>223</v>
      </c>
      <c r="K71" s="369" t="s">
        <v>328</v>
      </c>
      <c r="L71" s="39" t="s">
        <v>529</v>
      </c>
      <c r="M71" s="374" t="s">
        <v>531</v>
      </c>
      <c r="N71" s="36" t="s">
        <v>529</v>
      </c>
      <c r="O71" s="374" t="s">
        <v>532</v>
      </c>
      <c r="P71" s="39" t="s">
        <v>529</v>
      </c>
      <c r="Q71" s="263" t="s">
        <v>529</v>
      </c>
      <c r="R71" s="27" t="s">
        <v>223</v>
      </c>
      <c r="S71" s="229" t="s">
        <v>415</v>
      </c>
      <c r="T71" s="253" t="s">
        <v>233</v>
      </c>
    </row>
    <row r="72" spans="1:20" ht="396" customHeight="1">
      <c r="A72" s="58" t="s">
        <v>533</v>
      </c>
      <c r="B72" s="27" t="s">
        <v>229</v>
      </c>
      <c r="C72" s="30" t="s">
        <v>323</v>
      </c>
      <c r="D72" s="39" t="s">
        <v>534</v>
      </c>
      <c r="E72" s="30" t="s">
        <v>530</v>
      </c>
      <c r="F72" s="155" t="s">
        <v>534</v>
      </c>
      <c r="G72" s="369" t="s">
        <v>222</v>
      </c>
      <c r="H72" s="38" t="s">
        <v>534</v>
      </c>
      <c r="I72" s="37" t="s">
        <v>534</v>
      </c>
      <c r="J72" s="372" t="s">
        <v>223</v>
      </c>
      <c r="K72" s="369" t="s">
        <v>328</v>
      </c>
      <c r="L72" s="39" t="s">
        <v>534</v>
      </c>
      <c r="M72" s="374" t="s">
        <v>535</v>
      </c>
      <c r="N72" s="36" t="s">
        <v>534</v>
      </c>
      <c r="O72" s="374" t="s">
        <v>536</v>
      </c>
      <c r="P72" s="39" t="s">
        <v>534</v>
      </c>
      <c r="Q72" s="263" t="s">
        <v>534</v>
      </c>
      <c r="R72" s="27" t="s">
        <v>223</v>
      </c>
      <c r="S72" s="229" t="s">
        <v>537</v>
      </c>
      <c r="T72" s="253" t="s">
        <v>233</v>
      </c>
    </row>
    <row r="73" spans="1:20" ht="396" customHeight="1">
      <c r="A73" s="33" t="s">
        <v>538</v>
      </c>
      <c r="B73" s="404" t="s">
        <v>289</v>
      </c>
      <c r="C73" s="30" t="s">
        <v>323</v>
      </c>
      <c r="D73" s="115" t="s">
        <v>538</v>
      </c>
      <c r="E73" s="30" t="s">
        <v>530</v>
      </c>
      <c r="F73" s="157" t="s">
        <v>538</v>
      </c>
      <c r="G73" s="369" t="s">
        <v>222</v>
      </c>
      <c r="H73" s="116" t="s">
        <v>538</v>
      </c>
      <c r="I73" s="117" t="s">
        <v>538</v>
      </c>
      <c r="J73" s="372" t="s">
        <v>223</v>
      </c>
      <c r="K73" s="369" t="s">
        <v>328</v>
      </c>
      <c r="L73" s="115" t="s">
        <v>538</v>
      </c>
      <c r="M73" s="374" t="s">
        <v>539</v>
      </c>
      <c r="N73" s="115" t="s">
        <v>538</v>
      </c>
      <c r="O73" s="374" t="s">
        <v>540</v>
      </c>
      <c r="P73" s="115" t="s">
        <v>538</v>
      </c>
      <c r="Q73" s="269" t="s">
        <v>538</v>
      </c>
      <c r="R73" s="27" t="s">
        <v>223</v>
      </c>
      <c r="S73" s="229" t="s">
        <v>249</v>
      </c>
      <c r="T73" s="253" t="s">
        <v>233</v>
      </c>
    </row>
    <row r="74" spans="1:20" ht="396" customHeight="1">
      <c r="A74" s="38" t="s">
        <v>541</v>
      </c>
      <c r="B74" s="133" t="s">
        <v>542</v>
      </c>
      <c r="C74" s="176" t="s">
        <v>501</v>
      </c>
      <c r="D74" s="134" t="s">
        <v>541</v>
      </c>
      <c r="E74" s="176" t="s">
        <v>501</v>
      </c>
      <c r="F74" s="163" t="s">
        <v>541</v>
      </c>
      <c r="G74" s="176" t="s">
        <v>501</v>
      </c>
      <c r="H74" s="136" t="s">
        <v>541</v>
      </c>
      <c r="I74" s="135" t="s">
        <v>541</v>
      </c>
      <c r="J74" s="172" t="s">
        <v>542</v>
      </c>
      <c r="K74" s="176" t="s">
        <v>501</v>
      </c>
      <c r="L74" s="134" t="s">
        <v>541</v>
      </c>
      <c r="M74" s="176" t="s">
        <v>501</v>
      </c>
      <c r="N74" s="115" t="s">
        <v>541</v>
      </c>
      <c r="O74" s="176" t="s">
        <v>501</v>
      </c>
      <c r="P74" s="134" t="s">
        <v>541</v>
      </c>
      <c r="Q74" s="270" t="s">
        <v>541</v>
      </c>
      <c r="R74" s="133" t="s">
        <v>542</v>
      </c>
      <c r="S74" s="176" t="s">
        <v>501</v>
      </c>
    </row>
    <row r="75" spans="1:20" ht="396" customHeight="1">
      <c r="A75" s="137"/>
      <c r="B75" s="64"/>
      <c r="C75" s="64"/>
      <c r="D75" s="115" t="s">
        <v>543</v>
      </c>
      <c r="E75" s="30" t="s">
        <v>530</v>
      </c>
      <c r="F75" s="157" t="s">
        <v>543</v>
      </c>
      <c r="G75" s="369" t="s">
        <v>222</v>
      </c>
      <c r="H75" s="116" t="s">
        <v>543</v>
      </c>
      <c r="I75" s="117" t="s">
        <v>543</v>
      </c>
      <c r="J75" s="372" t="s">
        <v>223</v>
      </c>
      <c r="K75" s="369" t="s">
        <v>328</v>
      </c>
      <c r="L75" s="115" t="s">
        <v>543</v>
      </c>
      <c r="M75" s="374" t="s">
        <v>544</v>
      </c>
      <c r="N75" s="115" t="s">
        <v>543</v>
      </c>
      <c r="O75" s="374" t="s">
        <v>513</v>
      </c>
      <c r="P75" s="115" t="s">
        <v>543</v>
      </c>
      <c r="Q75" s="269" t="s">
        <v>543</v>
      </c>
      <c r="R75" s="27" t="s">
        <v>223</v>
      </c>
      <c r="S75" s="229" t="s">
        <v>545</v>
      </c>
      <c r="T75" s="253" t="s">
        <v>233</v>
      </c>
    </row>
    <row r="76" spans="1:20" ht="396" customHeight="1">
      <c r="A76" s="137"/>
      <c r="B76" s="131"/>
      <c r="C76" s="131"/>
      <c r="D76" s="129" t="s">
        <v>546</v>
      </c>
      <c r="E76" s="131"/>
      <c r="F76" s="160" t="s">
        <v>546</v>
      </c>
      <c r="G76" s="129"/>
      <c r="H76" s="125" t="s">
        <v>404</v>
      </c>
      <c r="I76" s="128" t="s">
        <v>404</v>
      </c>
      <c r="J76" s="112"/>
      <c r="K76" s="188"/>
      <c r="L76" s="142" t="s">
        <v>547</v>
      </c>
      <c r="M76" s="30" t="s">
        <v>548</v>
      </c>
      <c r="N76" s="121" t="s">
        <v>547</v>
      </c>
      <c r="O76" s="30" t="s">
        <v>549</v>
      </c>
      <c r="P76" s="142" t="s">
        <v>547</v>
      </c>
      <c r="Q76" s="275" t="s">
        <v>547</v>
      </c>
      <c r="R76" s="247"/>
      <c r="S76" s="298" t="s">
        <v>550</v>
      </c>
      <c r="T76" s="253" t="s">
        <v>233</v>
      </c>
    </row>
    <row r="77" spans="1:20" ht="396" customHeight="1">
      <c r="A77" s="137"/>
      <c r="B77" s="138"/>
      <c r="C77" s="138"/>
      <c r="D77" s="39" t="s">
        <v>551</v>
      </c>
      <c r="E77" s="30" t="s">
        <v>552</v>
      </c>
      <c r="F77" s="155" t="s">
        <v>551</v>
      </c>
      <c r="G77" s="369" t="s">
        <v>553</v>
      </c>
      <c r="H77" s="137"/>
      <c r="I77" s="139"/>
      <c r="J77" s="406"/>
      <c r="K77" s="188"/>
      <c r="L77" s="39" t="s">
        <v>551</v>
      </c>
      <c r="M77" s="374" t="s">
        <v>554</v>
      </c>
      <c r="N77" s="39" t="s">
        <v>551</v>
      </c>
      <c r="O77" s="374" t="s">
        <v>555</v>
      </c>
      <c r="P77" s="39" t="s">
        <v>551</v>
      </c>
      <c r="Q77" s="263" t="s">
        <v>551</v>
      </c>
      <c r="R77" s="27" t="s">
        <v>223</v>
      </c>
      <c r="S77" s="229" t="s">
        <v>556</v>
      </c>
      <c r="T77" s="253" t="s">
        <v>233</v>
      </c>
    </row>
    <row r="78" spans="1:20" ht="396" customHeight="1">
      <c r="A78" s="35" t="s">
        <v>557</v>
      </c>
      <c r="B78" s="27" t="s">
        <v>229</v>
      </c>
      <c r="C78" s="30" t="s">
        <v>558</v>
      </c>
      <c r="D78" s="36" t="s">
        <v>557</v>
      </c>
      <c r="E78" s="30" t="s">
        <v>559</v>
      </c>
      <c r="F78" s="156" t="s">
        <v>557</v>
      </c>
      <c r="G78" s="369" t="s">
        <v>560</v>
      </c>
      <c r="H78" s="137"/>
      <c r="I78" s="139"/>
      <c r="J78" s="141"/>
      <c r="K78" s="141"/>
      <c r="L78" s="36" t="s">
        <v>557</v>
      </c>
      <c r="M78" s="374" t="s">
        <v>561</v>
      </c>
      <c r="N78" s="36" t="s">
        <v>557</v>
      </c>
      <c r="O78" s="374" t="s">
        <v>562</v>
      </c>
      <c r="P78" s="36" t="s">
        <v>557</v>
      </c>
      <c r="Q78" s="264" t="s">
        <v>557</v>
      </c>
      <c r="R78" s="27" t="s">
        <v>223</v>
      </c>
      <c r="S78" s="229" t="s">
        <v>563</v>
      </c>
      <c r="T78" s="253" t="s">
        <v>233</v>
      </c>
    </row>
    <row r="79" spans="1:20" ht="396" customHeight="1">
      <c r="A79" s="46"/>
      <c r="B79" s="64"/>
      <c r="C79" s="64"/>
      <c r="D79" s="36" t="s">
        <v>564</v>
      </c>
      <c r="E79" s="30" t="s">
        <v>530</v>
      </c>
      <c r="F79" s="156" t="s">
        <v>564</v>
      </c>
      <c r="G79" s="369" t="s">
        <v>222</v>
      </c>
      <c r="H79" s="137"/>
      <c r="I79" s="139"/>
      <c r="J79" s="141"/>
      <c r="K79" s="186"/>
      <c r="L79" s="36" t="s">
        <v>564</v>
      </c>
      <c r="M79" s="374" t="s">
        <v>248</v>
      </c>
      <c r="N79" s="36" t="s">
        <v>564</v>
      </c>
      <c r="O79" s="374" t="s">
        <v>565</v>
      </c>
      <c r="P79" s="36" t="s">
        <v>564</v>
      </c>
      <c r="Q79" s="263" t="s">
        <v>564</v>
      </c>
      <c r="R79" s="27" t="s">
        <v>223</v>
      </c>
      <c r="S79" s="229" t="s">
        <v>415</v>
      </c>
      <c r="T79" s="253" t="s">
        <v>276</v>
      </c>
    </row>
    <row r="80" spans="1:20" ht="396" customHeight="1">
      <c r="A80" s="46"/>
      <c r="B80" s="64"/>
      <c r="C80" s="64"/>
      <c r="D80" s="43"/>
      <c r="E80" s="64"/>
      <c r="F80" s="155" t="s">
        <v>566</v>
      </c>
      <c r="G80" s="369" t="s">
        <v>350</v>
      </c>
      <c r="H80" s="137"/>
      <c r="I80" s="139"/>
      <c r="J80" s="141"/>
      <c r="K80" s="186"/>
      <c r="L80" s="39" t="s">
        <v>566</v>
      </c>
      <c r="M80" s="393" t="s">
        <v>567</v>
      </c>
      <c r="N80" s="39" t="s">
        <v>566</v>
      </c>
      <c r="O80" s="374" t="s">
        <v>568</v>
      </c>
      <c r="P80" s="39" t="s">
        <v>566</v>
      </c>
      <c r="Q80" s="263" t="s">
        <v>566</v>
      </c>
      <c r="R80" s="404" t="s">
        <v>508</v>
      </c>
      <c r="S80" s="229" t="s">
        <v>569</v>
      </c>
      <c r="T80" s="253" t="s">
        <v>276</v>
      </c>
    </row>
    <row r="81" spans="1:20" ht="396" customHeight="1">
      <c r="A81" s="35" t="s">
        <v>570</v>
      </c>
      <c r="B81" s="27" t="s">
        <v>229</v>
      </c>
      <c r="C81" s="30" t="s">
        <v>323</v>
      </c>
      <c r="D81" s="36" t="s">
        <v>570</v>
      </c>
      <c r="E81" s="30" t="s">
        <v>530</v>
      </c>
      <c r="F81" s="156" t="s">
        <v>570</v>
      </c>
      <c r="G81" s="369" t="s">
        <v>222</v>
      </c>
      <c r="H81" s="137"/>
      <c r="I81" s="139"/>
      <c r="J81" s="141"/>
      <c r="K81" s="177"/>
      <c r="L81" s="36" t="s">
        <v>570</v>
      </c>
      <c r="M81" s="374" t="s">
        <v>571</v>
      </c>
      <c r="N81" s="36" t="s">
        <v>570</v>
      </c>
      <c r="O81" s="374" t="s">
        <v>572</v>
      </c>
      <c r="P81" s="36" t="s">
        <v>570</v>
      </c>
      <c r="Q81" s="264" t="s">
        <v>570</v>
      </c>
      <c r="R81" s="27" t="s">
        <v>223</v>
      </c>
      <c r="S81" s="229" t="s">
        <v>397</v>
      </c>
      <c r="T81" s="253" t="s">
        <v>233</v>
      </c>
    </row>
    <row r="82" spans="1:20" ht="396" customHeight="1">
      <c r="A82" s="33" t="s">
        <v>543</v>
      </c>
      <c r="B82" s="27" t="s">
        <v>229</v>
      </c>
      <c r="C82" s="30" t="s">
        <v>323</v>
      </c>
      <c r="D82" s="49" t="s">
        <v>543</v>
      </c>
      <c r="E82" s="30" t="s">
        <v>530</v>
      </c>
      <c r="F82" s="164" t="s">
        <v>543</v>
      </c>
      <c r="G82" s="369" t="s">
        <v>222</v>
      </c>
      <c r="H82" s="125"/>
      <c r="I82" s="128"/>
      <c r="J82" s="112"/>
      <c r="K82" s="177"/>
      <c r="L82" s="34" t="s">
        <v>543</v>
      </c>
      <c r="M82" s="374" t="s">
        <v>571</v>
      </c>
      <c r="N82" s="34" t="s">
        <v>543</v>
      </c>
      <c r="O82" s="374" t="s">
        <v>573</v>
      </c>
      <c r="P82" s="34" t="s">
        <v>543</v>
      </c>
      <c r="Q82" s="271" t="s">
        <v>543</v>
      </c>
      <c r="R82" s="27" t="s">
        <v>223</v>
      </c>
      <c r="S82" s="229" t="s">
        <v>254</v>
      </c>
      <c r="T82" s="253" t="s">
        <v>233</v>
      </c>
    </row>
    <row r="83" spans="1:20" ht="396" customHeight="1">
      <c r="A83" s="48"/>
      <c r="B83" s="65"/>
      <c r="C83" s="65"/>
      <c r="D83" s="43"/>
      <c r="E83" s="65"/>
      <c r="F83" s="152" t="s">
        <v>574</v>
      </c>
      <c r="G83" s="369" t="s">
        <v>222</v>
      </c>
      <c r="H83" s="38" t="s">
        <v>574</v>
      </c>
      <c r="I83" s="37" t="s">
        <v>574</v>
      </c>
      <c r="J83" s="372" t="s">
        <v>223</v>
      </c>
      <c r="K83" s="369" t="s">
        <v>328</v>
      </c>
      <c r="L83" s="39" t="s">
        <v>574</v>
      </c>
      <c r="M83" s="374" t="s">
        <v>575</v>
      </c>
      <c r="N83" s="39" t="s">
        <v>574</v>
      </c>
      <c r="O83" s="374" t="s">
        <v>576</v>
      </c>
      <c r="P83" s="39" t="s">
        <v>574</v>
      </c>
      <c r="Q83" s="263" t="s">
        <v>574</v>
      </c>
      <c r="R83" s="27" t="s">
        <v>223</v>
      </c>
      <c r="S83" s="229" t="s">
        <v>577</v>
      </c>
      <c r="T83" s="253" t="s">
        <v>228</v>
      </c>
    </row>
    <row r="84" spans="1:20" ht="396" customHeight="1">
      <c r="A84" s="45"/>
      <c r="B84" s="63"/>
      <c r="C84" s="63"/>
      <c r="D84" s="36" t="s">
        <v>578</v>
      </c>
      <c r="E84" s="30" t="s">
        <v>579</v>
      </c>
      <c r="F84" s="156" t="s">
        <v>578</v>
      </c>
      <c r="G84" s="369" t="s">
        <v>222</v>
      </c>
      <c r="H84" s="35" t="s">
        <v>578</v>
      </c>
      <c r="I84" s="42" t="s">
        <v>578</v>
      </c>
      <c r="J84" s="372" t="s">
        <v>223</v>
      </c>
      <c r="K84" s="369" t="s">
        <v>328</v>
      </c>
      <c r="L84" s="36" t="s">
        <v>578</v>
      </c>
      <c r="M84" s="374" t="s">
        <v>580</v>
      </c>
      <c r="N84" s="36" t="s">
        <v>578</v>
      </c>
      <c r="O84" s="374" t="s">
        <v>226</v>
      </c>
      <c r="P84" s="36" t="s">
        <v>578</v>
      </c>
      <c r="Q84" s="263" t="s">
        <v>578</v>
      </c>
      <c r="R84" s="27" t="s">
        <v>223</v>
      </c>
      <c r="S84" s="229" t="s">
        <v>581</v>
      </c>
      <c r="T84" s="253" t="s">
        <v>276</v>
      </c>
    </row>
    <row r="85" spans="1:20" ht="396" customHeight="1">
      <c r="A85" s="38" t="s">
        <v>582</v>
      </c>
      <c r="B85" s="27" t="s">
        <v>229</v>
      </c>
      <c r="C85" s="30" t="s">
        <v>323</v>
      </c>
      <c r="D85" s="39" t="s">
        <v>582</v>
      </c>
      <c r="E85" s="30" t="s">
        <v>530</v>
      </c>
      <c r="F85" s="155" t="s">
        <v>582</v>
      </c>
      <c r="G85" s="369" t="s">
        <v>222</v>
      </c>
      <c r="H85" s="35" t="s">
        <v>582</v>
      </c>
      <c r="I85" s="42" t="s">
        <v>582</v>
      </c>
      <c r="J85" s="372" t="s">
        <v>223</v>
      </c>
      <c r="K85" s="369" t="s">
        <v>328</v>
      </c>
      <c r="L85" s="36" t="s">
        <v>582</v>
      </c>
      <c r="M85" s="374" t="s">
        <v>248</v>
      </c>
      <c r="N85" s="36" t="s">
        <v>582</v>
      </c>
      <c r="O85" s="374" t="s">
        <v>536</v>
      </c>
      <c r="P85" s="36" t="s">
        <v>582</v>
      </c>
      <c r="Q85" s="263" t="s">
        <v>582</v>
      </c>
      <c r="R85" s="27" t="s">
        <v>223</v>
      </c>
      <c r="S85" s="229" t="s">
        <v>583</v>
      </c>
      <c r="T85" s="253" t="s">
        <v>233</v>
      </c>
    </row>
    <row r="86" spans="1:20" ht="396" customHeight="1">
      <c r="A86" s="48"/>
      <c r="B86" s="65"/>
      <c r="C86" s="65"/>
      <c r="D86" s="36" t="s">
        <v>584</v>
      </c>
      <c r="E86" s="30" t="s">
        <v>585</v>
      </c>
      <c r="F86" s="156" t="s">
        <v>584</v>
      </c>
      <c r="G86" s="369" t="s">
        <v>222</v>
      </c>
      <c r="H86" s="56"/>
      <c r="I86" s="293"/>
      <c r="J86" s="294"/>
      <c r="K86" s="245"/>
      <c r="L86" s="36" t="s">
        <v>584</v>
      </c>
      <c r="M86" s="374" t="s">
        <v>586</v>
      </c>
      <c r="N86" s="36" t="s">
        <v>584</v>
      </c>
      <c r="O86" s="374" t="s">
        <v>226</v>
      </c>
      <c r="P86" s="36" t="s">
        <v>584</v>
      </c>
      <c r="Q86" s="264" t="s">
        <v>584</v>
      </c>
      <c r="R86" s="27" t="s">
        <v>223</v>
      </c>
      <c r="S86" s="229" t="s">
        <v>227</v>
      </c>
      <c r="T86" s="253" t="s">
        <v>228</v>
      </c>
    </row>
    <row r="87" spans="1:20" ht="396" customHeight="1">
      <c r="A87" s="35" t="s">
        <v>587</v>
      </c>
      <c r="B87" s="27" t="s">
        <v>229</v>
      </c>
      <c r="C87" s="30" t="s">
        <v>323</v>
      </c>
      <c r="D87" s="36" t="s">
        <v>587</v>
      </c>
      <c r="E87" s="30" t="s">
        <v>588</v>
      </c>
      <c r="F87" s="156" t="s">
        <v>587</v>
      </c>
      <c r="G87" s="369" t="s">
        <v>589</v>
      </c>
      <c r="H87" s="55"/>
      <c r="I87" s="50"/>
      <c r="J87" s="67"/>
      <c r="K87" s="177"/>
      <c r="L87" s="36" t="s">
        <v>587</v>
      </c>
      <c r="M87" s="374" t="s">
        <v>590</v>
      </c>
      <c r="N87" s="36" t="s">
        <v>587</v>
      </c>
      <c r="O87" s="374" t="s">
        <v>591</v>
      </c>
      <c r="P87" s="36" t="s">
        <v>587</v>
      </c>
      <c r="Q87" s="264" t="s">
        <v>587</v>
      </c>
      <c r="R87" s="27" t="s">
        <v>223</v>
      </c>
      <c r="S87" s="229" t="s">
        <v>592</v>
      </c>
      <c r="T87" s="253" t="s">
        <v>233</v>
      </c>
    </row>
    <row r="88" spans="1:20" ht="396" customHeight="1">
      <c r="A88" s="113" t="s">
        <v>593</v>
      </c>
      <c r="B88" s="114" t="s">
        <v>229</v>
      </c>
      <c r="C88" s="180"/>
      <c r="D88" s="36" t="s">
        <v>593</v>
      </c>
      <c r="E88" s="30" t="s">
        <v>594</v>
      </c>
      <c r="F88" s="156" t="s">
        <v>593</v>
      </c>
      <c r="G88" s="369" t="s">
        <v>595</v>
      </c>
      <c r="H88" s="55"/>
      <c r="I88" s="50"/>
      <c r="J88" s="67"/>
      <c r="K88" s="189"/>
      <c r="L88" s="36" t="s">
        <v>593</v>
      </c>
      <c r="M88" s="374" t="s">
        <v>596</v>
      </c>
      <c r="N88" s="36" t="s">
        <v>597</v>
      </c>
      <c r="O88" s="374" t="s">
        <v>565</v>
      </c>
      <c r="P88" s="36" t="s">
        <v>593</v>
      </c>
      <c r="Q88" s="263" t="s">
        <v>593</v>
      </c>
      <c r="R88" s="27" t="s">
        <v>223</v>
      </c>
      <c r="S88" s="229" t="s">
        <v>598</v>
      </c>
      <c r="T88" s="253" t="s">
        <v>276</v>
      </c>
    </row>
    <row r="89" spans="1:20" ht="396" customHeight="1">
      <c r="A89" s="45"/>
      <c r="B89" s="63"/>
      <c r="C89" s="63"/>
      <c r="D89" s="36" t="s">
        <v>584</v>
      </c>
      <c r="E89" s="30" t="s">
        <v>427</v>
      </c>
      <c r="F89" s="156" t="s">
        <v>584</v>
      </c>
      <c r="G89" s="369" t="s">
        <v>595</v>
      </c>
      <c r="H89" s="55"/>
      <c r="I89" s="50"/>
      <c r="J89" s="67"/>
      <c r="K89" s="66"/>
      <c r="L89" s="36" t="s">
        <v>584</v>
      </c>
      <c r="M89" s="374" t="s">
        <v>599</v>
      </c>
      <c r="N89" s="36" t="s">
        <v>584</v>
      </c>
      <c r="O89" s="374" t="s">
        <v>600</v>
      </c>
      <c r="P89" s="36" t="s">
        <v>584</v>
      </c>
      <c r="Q89" s="264" t="s">
        <v>584</v>
      </c>
      <c r="R89" s="27" t="s">
        <v>223</v>
      </c>
      <c r="S89" s="229" t="s">
        <v>415</v>
      </c>
      <c r="T89" s="253" t="s">
        <v>228</v>
      </c>
    </row>
    <row r="90" spans="1:20" ht="396" customHeight="1">
      <c r="A90" s="116" t="s">
        <v>601</v>
      </c>
      <c r="B90" s="27" t="s">
        <v>229</v>
      </c>
      <c r="C90" s="30" t="s">
        <v>602</v>
      </c>
      <c r="D90" s="115" t="s">
        <v>601</v>
      </c>
      <c r="E90" s="30" t="s">
        <v>603</v>
      </c>
      <c r="F90" s="156" t="s">
        <v>601</v>
      </c>
      <c r="G90" s="369" t="s">
        <v>595</v>
      </c>
      <c r="H90" s="35" t="s">
        <v>601</v>
      </c>
      <c r="I90" s="42" t="s">
        <v>601</v>
      </c>
      <c r="J90" s="372" t="s">
        <v>223</v>
      </c>
      <c r="K90" s="369" t="s">
        <v>328</v>
      </c>
      <c r="L90" s="36" t="s">
        <v>601</v>
      </c>
      <c r="M90" s="374" t="s">
        <v>604</v>
      </c>
      <c r="N90" s="36" t="s">
        <v>601</v>
      </c>
      <c r="O90" s="374" t="s">
        <v>605</v>
      </c>
      <c r="P90" s="36" t="s">
        <v>601</v>
      </c>
      <c r="Q90" s="263" t="s">
        <v>601</v>
      </c>
      <c r="R90" s="27" t="s">
        <v>223</v>
      </c>
      <c r="S90" s="229" t="s">
        <v>227</v>
      </c>
      <c r="T90" s="253" t="s">
        <v>233</v>
      </c>
    </row>
    <row r="91" spans="1:20" ht="396" customHeight="1">
      <c r="A91" s="48"/>
      <c r="B91" s="65"/>
      <c r="C91" s="65"/>
      <c r="D91" s="39" t="s">
        <v>606</v>
      </c>
      <c r="E91" s="30" t="s">
        <v>607</v>
      </c>
      <c r="F91" s="152" t="s">
        <v>608</v>
      </c>
      <c r="G91" s="369" t="s">
        <v>595</v>
      </c>
      <c r="H91" s="35" t="s">
        <v>608</v>
      </c>
      <c r="I91" s="42" t="s">
        <v>608</v>
      </c>
      <c r="J91" s="372" t="s">
        <v>223</v>
      </c>
      <c r="K91" s="369" t="s">
        <v>328</v>
      </c>
      <c r="L91" s="39" t="s">
        <v>608</v>
      </c>
      <c r="M91" s="374" t="s">
        <v>609</v>
      </c>
      <c r="N91" s="39" t="s">
        <v>608</v>
      </c>
      <c r="O91" s="374" t="s">
        <v>600</v>
      </c>
      <c r="P91" s="36" t="s">
        <v>608</v>
      </c>
      <c r="Q91" s="263" t="s">
        <v>608</v>
      </c>
      <c r="R91" s="27" t="s">
        <v>223</v>
      </c>
      <c r="S91" s="229" t="s">
        <v>437</v>
      </c>
      <c r="T91" s="253" t="s">
        <v>228</v>
      </c>
    </row>
    <row r="92" spans="1:20" ht="396" customHeight="1">
      <c r="A92" s="45"/>
      <c r="B92" s="63"/>
      <c r="C92" s="63"/>
      <c r="D92" s="40"/>
      <c r="E92" s="63"/>
      <c r="F92" s="165"/>
      <c r="G92" s="66"/>
      <c r="H92" s="38" t="s">
        <v>610</v>
      </c>
      <c r="I92" s="37" t="s">
        <v>610</v>
      </c>
      <c r="J92" s="415" t="s">
        <v>611</v>
      </c>
      <c r="K92" s="369" t="s">
        <v>328</v>
      </c>
      <c r="L92" s="39" t="s">
        <v>610</v>
      </c>
      <c r="M92" s="374" t="s">
        <v>225</v>
      </c>
      <c r="N92" s="39" t="s">
        <v>610</v>
      </c>
      <c r="O92" s="374" t="s">
        <v>226</v>
      </c>
      <c r="P92" s="39" t="s">
        <v>610</v>
      </c>
      <c r="Q92" s="263" t="s">
        <v>610</v>
      </c>
      <c r="R92" s="29" t="s">
        <v>611</v>
      </c>
      <c r="S92" s="229" t="s">
        <v>227</v>
      </c>
      <c r="T92" s="253" t="s">
        <v>228</v>
      </c>
    </row>
    <row r="93" spans="1:20" ht="396" customHeight="1">
      <c r="A93" s="45"/>
      <c r="B93" s="63"/>
      <c r="C93" s="63"/>
      <c r="D93" s="40"/>
      <c r="E93" s="63"/>
      <c r="F93" s="165"/>
      <c r="G93" s="66"/>
      <c r="H93" s="38" t="s">
        <v>610</v>
      </c>
      <c r="I93" s="37" t="s">
        <v>610</v>
      </c>
      <c r="J93" s="372" t="s">
        <v>223</v>
      </c>
      <c r="K93" s="369" t="s">
        <v>328</v>
      </c>
      <c r="L93" s="39" t="s">
        <v>610</v>
      </c>
      <c r="M93" s="374" t="s">
        <v>571</v>
      </c>
      <c r="N93" s="39" t="s">
        <v>610</v>
      </c>
      <c r="O93" s="374" t="s">
        <v>612</v>
      </c>
      <c r="P93" s="39" t="s">
        <v>610</v>
      </c>
      <c r="Q93" s="263" t="s">
        <v>610</v>
      </c>
      <c r="R93" s="27" t="s">
        <v>223</v>
      </c>
      <c r="S93" s="229" t="s">
        <v>227</v>
      </c>
      <c r="T93" s="253" t="s">
        <v>228</v>
      </c>
    </row>
    <row r="94" spans="1:20" ht="396" customHeight="1">
      <c r="A94" s="35" t="s">
        <v>613</v>
      </c>
      <c r="B94" s="404" t="s">
        <v>508</v>
      </c>
      <c r="C94" s="374" t="s">
        <v>357</v>
      </c>
      <c r="D94" s="36" t="s">
        <v>614</v>
      </c>
      <c r="E94" s="30" t="s">
        <v>446</v>
      </c>
      <c r="F94" s="155" t="s">
        <v>614</v>
      </c>
      <c r="G94" s="369" t="s">
        <v>350</v>
      </c>
      <c r="H94" s="155" t="s">
        <v>614</v>
      </c>
      <c r="I94" s="155" t="s">
        <v>614</v>
      </c>
      <c r="J94" s="404" t="s">
        <v>356</v>
      </c>
      <c r="K94" s="369" t="s">
        <v>505</v>
      </c>
      <c r="L94" s="39" t="s">
        <v>613</v>
      </c>
      <c r="M94" s="393" t="s">
        <v>615</v>
      </c>
      <c r="N94" s="39" t="s">
        <v>613</v>
      </c>
      <c r="O94" s="374" t="s">
        <v>616</v>
      </c>
      <c r="P94" s="39" t="s">
        <v>613</v>
      </c>
      <c r="Q94" s="263" t="s">
        <v>613</v>
      </c>
      <c r="R94" s="404" t="s">
        <v>356</v>
      </c>
      <c r="S94" s="229" t="s">
        <v>617</v>
      </c>
      <c r="T94" s="253" t="s">
        <v>276</v>
      </c>
    </row>
    <row r="95" spans="1:20" ht="396" customHeight="1">
      <c r="A95" s="116" t="s">
        <v>618</v>
      </c>
      <c r="B95" s="115" t="s">
        <v>229</v>
      </c>
      <c r="C95" s="241" t="s">
        <v>602</v>
      </c>
      <c r="D95" s="43"/>
      <c r="E95" s="66"/>
      <c r="F95" s="161"/>
      <c r="G95" s="66"/>
      <c r="H95" s="56"/>
      <c r="I95" s="47"/>
      <c r="J95" s="69"/>
      <c r="K95" s="66"/>
      <c r="L95" s="36" t="s">
        <v>618</v>
      </c>
      <c r="M95" s="374" t="s">
        <v>619</v>
      </c>
      <c r="N95" s="142" t="s">
        <v>618</v>
      </c>
      <c r="O95" s="407" t="s">
        <v>620</v>
      </c>
      <c r="P95" s="279"/>
      <c r="Q95" s="272" t="s">
        <v>404</v>
      </c>
      <c r="R95" s="247"/>
      <c r="S95" s="232"/>
      <c r="T95" s="253" t="s">
        <v>233</v>
      </c>
    </row>
    <row r="96" spans="1:20" ht="396" customHeight="1">
      <c r="A96" s="38" t="s">
        <v>621</v>
      </c>
      <c r="B96" s="27" t="s">
        <v>229</v>
      </c>
      <c r="C96" s="374" t="s">
        <v>622</v>
      </c>
      <c r="D96" s="36" t="s">
        <v>623</v>
      </c>
      <c r="E96" s="30" t="s">
        <v>624</v>
      </c>
      <c r="F96" s="36" t="s">
        <v>623</v>
      </c>
      <c r="G96" s="369" t="s">
        <v>625</v>
      </c>
      <c r="H96" s="36" t="s">
        <v>623</v>
      </c>
      <c r="I96" s="36" t="s">
        <v>623</v>
      </c>
      <c r="J96" s="372" t="s">
        <v>223</v>
      </c>
      <c r="K96" s="369" t="s">
        <v>626</v>
      </c>
      <c r="L96" s="36" t="s">
        <v>623</v>
      </c>
      <c r="M96" s="393" t="s">
        <v>627</v>
      </c>
      <c r="N96" s="36" t="s">
        <v>623</v>
      </c>
      <c r="O96" s="374" t="s">
        <v>628</v>
      </c>
      <c r="P96" s="36" t="s">
        <v>623</v>
      </c>
      <c r="Q96" s="36" t="s">
        <v>623</v>
      </c>
      <c r="R96" s="27" t="s">
        <v>223</v>
      </c>
      <c r="S96" s="229" t="s">
        <v>629</v>
      </c>
      <c r="T96" s="253" t="s">
        <v>233</v>
      </c>
    </row>
    <row r="97" spans="1:20" ht="396" customHeight="1">
      <c r="A97" s="296"/>
      <c r="B97" s="295"/>
      <c r="C97" s="295"/>
      <c r="D97" s="142" t="s">
        <v>630</v>
      </c>
      <c r="E97" s="65"/>
      <c r="F97" s="156" t="s">
        <v>630</v>
      </c>
      <c r="G97" s="369" t="s">
        <v>350</v>
      </c>
      <c r="H97" s="125"/>
      <c r="I97" s="128"/>
      <c r="J97" s="112"/>
      <c r="K97" s="245"/>
      <c r="L97" s="36" t="s">
        <v>630</v>
      </c>
      <c r="M97" s="393" t="s">
        <v>615</v>
      </c>
      <c r="N97" s="36" t="s">
        <v>630</v>
      </c>
      <c r="O97" s="374" t="s">
        <v>616</v>
      </c>
      <c r="P97" s="36" t="s">
        <v>630</v>
      </c>
      <c r="Q97" s="264" t="s">
        <v>630</v>
      </c>
      <c r="R97" s="404" t="s">
        <v>356</v>
      </c>
      <c r="S97" s="229" t="s">
        <v>631</v>
      </c>
      <c r="T97" s="253" t="s">
        <v>276</v>
      </c>
    </row>
    <row r="98" spans="1:20" ht="396" customHeight="1">
      <c r="A98" s="38" t="s">
        <v>632</v>
      </c>
      <c r="B98" s="27" t="s">
        <v>229</v>
      </c>
      <c r="C98" s="30" t="s">
        <v>323</v>
      </c>
      <c r="D98" s="39" t="s">
        <v>632</v>
      </c>
      <c r="E98" s="30" t="s">
        <v>633</v>
      </c>
      <c r="F98" s="152" t="s">
        <v>632</v>
      </c>
      <c r="G98" s="369" t="s">
        <v>595</v>
      </c>
      <c r="H98" s="55"/>
      <c r="I98" s="50"/>
      <c r="J98" s="67"/>
      <c r="K98" s="177"/>
      <c r="L98" s="39" t="s">
        <v>632</v>
      </c>
      <c r="M98" s="374" t="s">
        <v>539</v>
      </c>
      <c r="N98" s="39" t="s">
        <v>632</v>
      </c>
      <c r="O98" s="374" t="s">
        <v>600</v>
      </c>
      <c r="P98" s="39" t="s">
        <v>632</v>
      </c>
      <c r="Q98" s="263" t="s">
        <v>632</v>
      </c>
      <c r="R98" s="27" t="s">
        <v>223</v>
      </c>
      <c r="S98" s="229" t="s">
        <v>249</v>
      </c>
      <c r="T98" s="253" t="s">
        <v>233</v>
      </c>
    </row>
    <row r="99" spans="1:20" ht="396" customHeight="1">
      <c r="A99" s="48"/>
      <c r="B99" s="295"/>
      <c r="C99" s="295"/>
      <c r="D99" s="166" t="s">
        <v>634</v>
      </c>
      <c r="E99" s="295"/>
      <c r="F99" s="155" t="s">
        <v>634</v>
      </c>
      <c r="G99" s="369" t="s">
        <v>595</v>
      </c>
      <c r="H99" s="55"/>
      <c r="I99" s="50"/>
      <c r="J99" s="372" t="s">
        <v>223</v>
      </c>
      <c r="K99" s="187"/>
      <c r="L99" s="36" t="s">
        <v>634</v>
      </c>
      <c r="M99" s="393" t="s">
        <v>635</v>
      </c>
      <c r="N99" s="36" t="s">
        <v>634</v>
      </c>
      <c r="O99" s="374" t="s">
        <v>636</v>
      </c>
      <c r="P99" s="36" t="s">
        <v>634</v>
      </c>
      <c r="Q99" s="264" t="s">
        <v>634</v>
      </c>
      <c r="R99" s="27" t="s">
        <v>223</v>
      </c>
      <c r="S99" s="229" t="s">
        <v>249</v>
      </c>
      <c r="T99" s="253" t="s">
        <v>276</v>
      </c>
    </row>
    <row r="100" spans="1:20" ht="396" customHeight="1">
      <c r="A100" s="35" t="s">
        <v>637</v>
      </c>
      <c r="B100" s="404" t="s">
        <v>289</v>
      </c>
      <c r="C100" s="30" t="s">
        <v>323</v>
      </c>
      <c r="D100" s="36" t="s">
        <v>637</v>
      </c>
      <c r="E100" s="30" t="s">
        <v>530</v>
      </c>
      <c r="F100" s="156" t="s">
        <v>637</v>
      </c>
      <c r="G100" s="369" t="s">
        <v>638</v>
      </c>
      <c r="H100" s="35" t="s">
        <v>637</v>
      </c>
      <c r="I100" s="42" t="s">
        <v>637</v>
      </c>
      <c r="J100" s="372" t="s">
        <v>223</v>
      </c>
      <c r="K100" s="369" t="s">
        <v>328</v>
      </c>
      <c r="L100" s="36" t="s">
        <v>637</v>
      </c>
      <c r="M100" s="374" t="s">
        <v>639</v>
      </c>
      <c r="N100" s="36" t="s">
        <v>637</v>
      </c>
      <c r="O100" s="374" t="s">
        <v>640</v>
      </c>
      <c r="P100" s="36" t="s">
        <v>637</v>
      </c>
      <c r="Q100" s="264" t="s">
        <v>637</v>
      </c>
      <c r="R100" s="27" t="s">
        <v>223</v>
      </c>
      <c r="S100" s="229" t="s">
        <v>641</v>
      </c>
      <c r="T100" s="253" t="s">
        <v>233</v>
      </c>
    </row>
    <row r="101" spans="1:20" ht="396" customHeight="1">
      <c r="A101" s="119" t="s">
        <v>642</v>
      </c>
      <c r="B101" s="120"/>
      <c r="C101" s="120"/>
      <c r="D101" s="36" t="s">
        <v>642</v>
      </c>
      <c r="E101" s="120"/>
      <c r="F101" s="156" t="s">
        <v>642</v>
      </c>
      <c r="G101" s="369" t="s">
        <v>595</v>
      </c>
      <c r="H101" s="55"/>
      <c r="I101" s="128"/>
      <c r="J101" s="112"/>
      <c r="K101" s="121"/>
      <c r="L101" s="36" t="s">
        <v>642</v>
      </c>
      <c r="M101" s="393" t="s">
        <v>615</v>
      </c>
      <c r="N101" s="36" t="s">
        <v>642</v>
      </c>
      <c r="O101" s="374" t="s">
        <v>616</v>
      </c>
      <c r="P101" s="36" t="s">
        <v>642</v>
      </c>
      <c r="Q101" s="263" t="s">
        <v>642</v>
      </c>
      <c r="R101" s="27" t="s">
        <v>223</v>
      </c>
      <c r="S101" s="229" t="s">
        <v>643</v>
      </c>
      <c r="T101" s="253" t="s">
        <v>276</v>
      </c>
    </row>
    <row r="102" spans="1:20" ht="396" customHeight="1">
      <c r="A102" s="35" t="s">
        <v>644</v>
      </c>
      <c r="B102" s="404" t="s">
        <v>356</v>
      </c>
      <c r="C102" s="374" t="s">
        <v>357</v>
      </c>
      <c r="D102" s="36" t="s">
        <v>644</v>
      </c>
      <c r="E102" s="30" t="s">
        <v>446</v>
      </c>
      <c r="F102" s="155" t="s">
        <v>645</v>
      </c>
      <c r="G102" s="369" t="s">
        <v>350</v>
      </c>
      <c r="H102" s="125" t="s">
        <v>644</v>
      </c>
      <c r="I102" s="128" t="s">
        <v>644</v>
      </c>
      <c r="J102" s="406" t="s">
        <v>356</v>
      </c>
      <c r="K102" s="297"/>
      <c r="L102" s="36" t="s">
        <v>644</v>
      </c>
      <c r="M102" s="393" t="s">
        <v>646</v>
      </c>
      <c r="N102" s="36" t="s">
        <v>644</v>
      </c>
      <c r="O102" s="374" t="s">
        <v>616</v>
      </c>
      <c r="P102" s="36" t="s">
        <v>644</v>
      </c>
      <c r="Q102" s="264" t="s">
        <v>644</v>
      </c>
      <c r="R102" s="404" t="s">
        <v>356</v>
      </c>
      <c r="S102" s="229" t="s">
        <v>617</v>
      </c>
      <c r="T102" s="253" t="s">
        <v>276</v>
      </c>
    </row>
    <row r="103" spans="1:20" ht="396" customHeight="1">
      <c r="A103" s="119" t="s">
        <v>647</v>
      </c>
      <c r="B103" s="418" t="s">
        <v>648</v>
      </c>
      <c r="C103" s="419" t="s">
        <v>357</v>
      </c>
      <c r="D103" s="115" t="s">
        <v>647</v>
      </c>
      <c r="E103" s="30" t="s">
        <v>446</v>
      </c>
      <c r="F103" s="156" t="s">
        <v>647</v>
      </c>
      <c r="G103" s="369" t="s">
        <v>350</v>
      </c>
      <c r="H103" s="35" t="s">
        <v>647</v>
      </c>
      <c r="I103" s="42" t="s">
        <v>647</v>
      </c>
      <c r="J103" s="372" t="s">
        <v>356</v>
      </c>
      <c r="K103" s="369" t="s">
        <v>649</v>
      </c>
      <c r="L103" s="36" t="s">
        <v>647</v>
      </c>
      <c r="M103" s="393" t="s">
        <v>650</v>
      </c>
      <c r="N103" s="36" t="s">
        <v>647</v>
      </c>
      <c r="O103" s="374" t="s">
        <v>651</v>
      </c>
      <c r="P103" s="36" t="s">
        <v>647</v>
      </c>
      <c r="Q103" s="264" t="s">
        <v>647</v>
      </c>
      <c r="R103" s="404" t="s">
        <v>356</v>
      </c>
      <c r="S103" s="229" t="s">
        <v>652</v>
      </c>
      <c r="T103" s="253" t="s">
        <v>276</v>
      </c>
    </row>
    <row r="104" spans="1:20" ht="405">
      <c r="A104" s="35" t="s">
        <v>86</v>
      </c>
      <c r="B104" s="27" t="s">
        <v>229</v>
      </c>
      <c r="C104" s="30" t="s">
        <v>653</v>
      </c>
      <c r="D104" s="36" t="s">
        <v>86</v>
      </c>
      <c r="E104" s="30" t="s">
        <v>654</v>
      </c>
      <c r="F104" s="156" t="s">
        <v>86</v>
      </c>
      <c r="G104" s="369" t="s">
        <v>655</v>
      </c>
      <c r="H104" s="393" t="s">
        <v>656</v>
      </c>
      <c r="I104" s="240" t="s">
        <v>86</v>
      </c>
      <c r="J104" s="417" t="s">
        <v>223</v>
      </c>
      <c r="K104" s="177"/>
      <c r="L104" s="36" t="s">
        <v>86</v>
      </c>
      <c r="M104" s="393" t="s">
        <v>657</v>
      </c>
      <c r="N104" s="36" t="s">
        <v>86</v>
      </c>
      <c r="O104" s="374" t="s">
        <v>658</v>
      </c>
      <c r="P104" s="36" t="s">
        <v>86</v>
      </c>
      <c r="Q104" s="264" t="s">
        <v>86</v>
      </c>
      <c r="R104" s="27" t="s">
        <v>223</v>
      </c>
      <c r="S104" s="229" t="s">
        <v>659</v>
      </c>
      <c r="T104" s="253" t="s">
        <v>276</v>
      </c>
    </row>
    <row r="105" spans="1:20" ht="409.5" customHeight="1">
      <c r="A105" s="242" t="s">
        <v>660</v>
      </c>
      <c r="B105" s="243"/>
      <c r="C105" s="243"/>
      <c r="D105" s="143" t="s">
        <v>660</v>
      </c>
      <c r="E105" s="30" t="s">
        <v>661</v>
      </c>
      <c r="F105" s="167" t="s">
        <v>660</v>
      </c>
      <c r="G105" s="420" t="s">
        <v>662</v>
      </c>
      <c r="H105" s="55"/>
      <c r="I105" s="50"/>
      <c r="J105" s="112"/>
      <c r="K105" s="244"/>
      <c r="L105" s="36" t="s">
        <v>663</v>
      </c>
      <c r="M105" s="374" t="s">
        <v>664</v>
      </c>
      <c r="N105" s="36" t="s">
        <v>663</v>
      </c>
      <c r="O105" s="374" t="s">
        <v>665</v>
      </c>
      <c r="P105" s="43"/>
      <c r="Q105" s="274"/>
      <c r="R105" s="140" t="s">
        <v>404</v>
      </c>
      <c r="S105" s="246" t="s">
        <v>404</v>
      </c>
      <c r="T105" s="253" t="s">
        <v>276</v>
      </c>
    </row>
    <row r="106" spans="1:20" ht="409.6" customHeight="1">
      <c r="A106" s="48"/>
      <c r="B106" s="65"/>
      <c r="C106" s="181"/>
      <c r="D106" s="122" t="s">
        <v>666</v>
      </c>
      <c r="E106" s="181"/>
      <c r="F106" s="157" t="s">
        <v>666</v>
      </c>
      <c r="G106" s="392" t="s">
        <v>667</v>
      </c>
      <c r="H106" s="55"/>
      <c r="I106" s="50"/>
      <c r="J106" s="112"/>
      <c r="K106" s="245"/>
      <c r="L106" s="115" t="s">
        <v>666</v>
      </c>
      <c r="M106" s="374" t="s">
        <v>668</v>
      </c>
      <c r="N106" s="115" t="s">
        <v>666</v>
      </c>
      <c r="O106" s="374" t="s">
        <v>669</v>
      </c>
      <c r="P106" s="43" t="s">
        <v>404</v>
      </c>
      <c r="Q106" s="272" t="s">
        <v>404</v>
      </c>
      <c r="R106" s="247"/>
      <c r="S106" s="248"/>
      <c r="T106" s="253" t="s">
        <v>276</v>
      </c>
    </row>
    <row r="107" spans="1:20" ht="396" customHeight="1">
      <c r="A107" s="35" t="s">
        <v>670</v>
      </c>
      <c r="B107" s="27" t="s">
        <v>229</v>
      </c>
      <c r="C107" s="30" t="s">
        <v>671</v>
      </c>
      <c r="D107" s="39" t="s">
        <v>670</v>
      </c>
      <c r="E107" s="30" t="s">
        <v>672</v>
      </c>
      <c r="F107" s="155" t="s">
        <v>670</v>
      </c>
      <c r="G107" s="369" t="s">
        <v>673</v>
      </c>
      <c r="H107" s="38" t="s">
        <v>670</v>
      </c>
      <c r="I107" s="37" t="s">
        <v>670</v>
      </c>
      <c r="J107" s="372" t="s">
        <v>223</v>
      </c>
      <c r="K107" s="369" t="s">
        <v>674</v>
      </c>
      <c r="L107" s="39" t="s">
        <v>670</v>
      </c>
      <c r="M107" s="374" t="s">
        <v>675</v>
      </c>
      <c r="N107" s="39" t="s">
        <v>670</v>
      </c>
      <c r="O107" s="374" t="s">
        <v>676</v>
      </c>
      <c r="P107" s="39" t="s">
        <v>670</v>
      </c>
      <c r="Q107" s="263" t="s">
        <v>670</v>
      </c>
      <c r="R107" s="27" t="s">
        <v>223</v>
      </c>
      <c r="S107" s="229" t="s">
        <v>677</v>
      </c>
      <c r="T107" s="253" t="s">
        <v>276</v>
      </c>
    </row>
    <row r="108" spans="1:20" ht="396" customHeight="1">
      <c r="A108" s="46" t="s">
        <v>404</v>
      </c>
      <c r="B108" s="64"/>
      <c r="C108" s="64"/>
      <c r="D108" s="134" t="s">
        <v>678</v>
      </c>
      <c r="E108" s="30" t="s">
        <v>679</v>
      </c>
      <c r="F108" s="163" t="s">
        <v>678</v>
      </c>
      <c r="G108" s="392" t="s">
        <v>680</v>
      </c>
      <c r="H108" s="54"/>
      <c r="I108" s="41"/>
      <c r="J108" s="68"/>
      <c r="K108" s="186"/>
      <c r="L108" s="134" t="s">
        <v>678</v>
      </c>
      <c r="M108" s="393" t="s">
        <v>681</v>
      </c>
      <c r="N108" s="134" t="s">
        <v>678</v>
      </c>
      <c r="O108" s="374" t="s">
        <v>682</v>
      </c>
      <c r="P108" s="134" t="s">
        <v>678</v>
      </c>
      <c r="Q108" s="270" t="s">
        <v>678</v>
      </c>
      <c r="R108" s="27" t="s">
        <v>223</v>
      </c>
      <c r="S108" s="229" t="s">
        <v>683</v>
      </c>
      <c r="T108" s="253" t="s">
        <v>276</v>
      </c>
    </row>
    <row r="109" spans="1:20" ht="396" customHeight="1">
      <c r="A109" s="46" t="s">
        <v>404</v>
      </c>
      <c r="B109" s="64"/>
      <c r="C109" s="64"/>
      <c r="D109" s="43"/>
      <c r="E109" s="64"/>
      <c r="F109" s="161" t="s">
        <v>404</v>
      </c>
      <c r="G109" s="186"/>
      <c r="H109" s="56"/>
      <c r="I109" s="47"/>
      <c r="J109" s="69"/>
      <c r="K109" s="186"/>
      <c r="L109" s="36" t="s">
        <v>684</v>
      </c>
      <c r="M109" s="374" t="s">
        <v>685</v>
      </c>
      <c r="N109" s="36" t="s">
        <v>684</v>
      </c>
      <c r="O109" s="374" t="s">
        <v>686</v>
      </c>
      <c r="P109" s="36" t="s">
        <v>684</v>
      </c>
      <c r="Q109" s="264" t="s">
        <v>687</v>
      </c>
      <c r="R109" s="27" t="s">
        <v>223</v>
      </c>
      <c r="S109" s="229" t="s">
        <v>688</v>
      </c>
      <c r="T109" s="253" t="s">
        <v>233</v>
      </c>
    </row>
    <row r="110" spans="1:20" ht="396" customHeight="1">
      <c r="A110" s="46" t="s">
        <v>404</v>
      </c>
      <c r="B110" s="64"/>
      <c r="C110" s="64"/>
      <c r="D110" s="43"/>
      <c r="E110" s="64"/>
      <c r="F110" s="168"/>
      <c r="G110" s="186"/>
      <c r="H110" s="54"/>
      <c r="I110" s="41"/>
      <c r="J110" s="68"/>
      <c r="K110" s="186"/>
      <c r="L110" s="36" t="s">
        <v>689</v>
      </c>
      <c r="M110" s="374" t="s">
        <v>225</v>
      </c>
      <c r="N110" s="36" t="s">
        <v>689</v>
      </c>
      <c r="O110" s="374" t="s">
        <v>690</v>
      </c>
      <c r="P110" s="142"/>
      <c r="Q110" s="275"/>
      <c r="R110" s="140" t="s">
        <v>223</v>
      </c>
      <c r="S110" s="248"/>
    </row>
    <row r="111" spans="1:20" ht="396" customHeight="1">
      <c r="A111" s="46" t="s">
        <v>404</v>
      </c>
      <c r="B111" s="64"/>
      <c r="C111" s="64"/>
      <c r="D111" s="40"/>
      <c r="E111" s="64"/>
      <c r="F111" s="169"/>
      <c r="G111" s="186"/>
      <c r="H111" s="54"/>
      <c r="I111" s="41"/>
      <c r="J111" s="68"/>
      <c r="K111" s="186"/>
      <c r="L111" s="36" t="s">
        <v>691</v>
      </c>
      <c r="N111" s="39" t="s">
        <v>691</v>
      </c>
      <c r="O111" s="374" t="s">
        <v>692</v>
      </c>
      <c r="P111" s="36" t="s">
        <v>547</v>
      </c>
      <c r="Q111" s="272"/>
      <c r="R111" s="27" t="s">
        <v>223</v>
      </c>
      <c r="S111" s="229" t="s">
        <v>693</v>
      </c>
    </row>
    <row r="112" spans="1:20" ht="396" customHeight="1">
      <c r="A112" s="46" t="s">
        <v>404</v>
      </c>
      <c r="B112" s="64"/>
      <c r="C112" s="64"/>
      <c r="D112" s="40"/>
      <c r="E112" s="64"/>
      <c r="F112" s="165"/>
      <c r="G112" s="186"/>
      <c r="H112" s="54"/>
      <c r="I112" s="41"/>
      <c r="J112" s="68"/>
      <c r="K112" s="186"/>
      <c r="L112" s="39" t="s">
        <v>694</v>
      </c>
      <c r="M112" s="393" t="s">
        <v>695</v>
      </c>
      <c r="N112" s="188"/>
      <c r="O112" s="407" t="s">
        <v>690</v>
      </c>
      <c r="P112" s="142"/>
      <c r="Q112" s="273"/>
      <c r="R112" s="247"/>
      <c r="S112" s="248"/>
      <c r="T112" s="253" t="s">
        <v>233</v>
      </c>
    </row>
    <row r="113" spans="1:20" ht="396" customHeight="1" thickBot="1">
      <c r="A113" s="46" t="s">
        <v>404</v>
      </c>
      <c r="B113" s="64"/>
      <c r="C113" s="64"/>
      <c r="D113" s="40"/>
      <c r="E113" s="64"/>
      <c r="F113" s="161"/>
      <c r="G113" s="186"/>
      <c r="H113" s="174"/>
      <c r="I113" s="146"/>
      <c r="J113" s="68"/>
      <c r="K113" s="186"/>
      <c r="L113" s="52" t="s">
        <v>696</v>
      </c>
      <c r="M113" s="393" t="s">
        <v>697</v>
      </c>
      <c r="N113" s="145"/>
      <c r="O113" s="407" t="s">
        <v>690</v>
      </c>
      <c r="P113" s="280"/>
      <c r="Q113" s="276"/>
      <c r="R113" s="421" t="s">
        <v>698</v>
      </c>
      <c r="S113" s="248"/>
      <c r="T113" s="253" t="s">
        <v>233</v>
      </c>
    </row>
    <row r="114" spans="1:20" ht="396" customHeight="1">
      <c r="A114" s="38" t="s">
        <v>404</v>
      </c>
      <c r="B114" s="59"/>
      <c r="C114" s="59"/>
      <c r="D114" s="39"/>
      <c r="E114" s="59"/>
      <c r="F114" s="37"/>
      <c r="G114" s="39"/>
      <c r="H114" s="79"/>
      <c r="I114" s="74"/>
      <c r="J114" s="61"/>
      <c r="K114" s="39"/>
      <c r="L114" s="80" t="s">
        <v>699</v>
      </c>
      <c r="M114" s="393" t="s">
        <v>700</v>
      </c>
      <c r="N114" s="80"/>
      <c r="P114" s="80"/>
      <c r="Q114" s="258"/>
      <c r="R114" s="422"/>
      <c r="S114" s="232"/>
    </row>
    <row r="115" spans="1:20" ht="396" customHeight="1">
      <c r="A115" s="38" t="s">
        <v>404</v>
      </c>
      <c r="B115" s="59"/>
      <c r="C115" s="59"/>
      <c r="D115" s="39"/>
      <c r="E115" s="59"/>
      <c r="F115" s="37"/>
      <c r="G115" s="39"/>
      <c r="H115" s="38"/>
      <c r="I115" s="37"/>
      <c r="J115" s="61"/>
      <c r="K115" s="39"/>
      <c r="L115" s="39"/>
      <c r="N115" s="39"/>
      <c r="P115" s="39"/>
      <c r="Q115" s="263"/>
      <c r="R115" s="422"/>
      <c r="S115" s="232"/>
    </row>
    <row r="116" spans="1:20" ht="396" customHeight="1" thickBot="1">
      <c r="A116" s="51" t="s">
        <v>404</v>
      </c>
      <c r="B116" s="60"/>
      <c r="C116" s="60"/>
      <c r="D116" s="52"/>
      <c r="E116" s="60"/>
      <c r="F116" s="53"/>
      <c r="G116" s="52"/>
      <c r="H116" s="51"/>
      <c r="I116" s="53"/>
      <c r="J116" s="62"/>
      <c r="K116" s="52"/>
      <c r="L116" s="52"/>
      <c r="N116" s="52"/>
      <c r="P116" s="52"/>
      <c r="Q116" s="277"/>
      <c r="R116" s="71"/>
      <c r="S116" s="232"/>
    </row>
    <row r="117" spans="1:20" ht="396" customHeight="1">
      <c r="A117" s="236" t="s">
        <v>404</v>
      </c>
      <c r="P117" s="190"/>
      <c r="S117" s="232"/>
    </row>
    <row r="118" spans="1:20" ht="396" customHeight="1">
      <c r="A118" s="399" t="s">
        <v>404</v>
      </c>
      <c r="P118" s="190"/>
      <c r="S118" s="232"/>
    </row>
    <row r="119" spans="1:20" ht="396" customHeight="1" thickBot="1">
      <c r="A119" s="399"/>
      <c r="P119" s="190"/>
      <c r="S119" s="232"/>
    </row>
    <row r="120" spans="1:20" ht="396" customHeight="1">
      <c r="A120" s="399" t="s">
        <v>404</v>
      </c>
      <c r="F120" s="26" t="s">
        <v>701</v>
      </c>
      <c r="P120" s="190"/>
      <c r="S120" s="232"/>
    </row>
    <row r="121" spans="1:20" ht="396" customHeight="1">
      <c r="A121" s="399" t="s">
        <v>404</v>
      </c>
      <c r="F121" s="29" t="s">
        <v>611</v>
      </c>
      <c r="P121" s="190"/>
      <c r="S121" s="232"/>
    </row>
    <row r="122" spans="1:20" ht="396" customHeight="1">
      <c r="A122" s="399" t="s">
        <v>404</v>
      </c>
      <c r="F122" s="29" t="s">
        <v>232</v>
      </c>
      <c r="P122" s="31"/>
      <c r="S122" s="232"/>
    </row>
    <row r="123" spans="1:20" ht="396" customHeight="1">
      <c r="A123" s="399" t="s">
        <v>404</v>
      </c>
      <c r="F123" s="27" t="s">
        <v>311</v>
      </c>
      <c r="S123" s="232"/>
    </row>
    <row r="124" spans="1:20" ht="396" customHeight="1">
      <c r="A124" s="399" t="s">
        <v>404</v>
      </c>
      <c r="F124" s="27" t="s">
        <v>374</v>
      </c>
      <c r="S124" s="232"/>
    </row>
    <row r="125" spans="1:20" ht="396" customHeight="1">
      <c r="A125" s="399" t="s">
        <v>404</v>
      </c>
      <c r="F125" s="27" t="s">
        <v>702</v>
      </c>
      <c r="S125" s="232"/>
    </row>
    <row r="126" spans="1:20" ht="396" customHeight="1">
      <c r="A126" s="399" t="s">
        <v>404</v>
      </c>
      <c r="F126" s="27" t="s">
        <v>703</v>
      </c>
      <c r="S126" s="232"/>
    </row>
    <row r="127" spans="1:20" ht="396" customHeight="1">
      <c r="A127" s="399" t="s">
        <v>404</v>
      </c>
      <c r="F127" s="27" t="s">
        <v>495</v>
      </c>
      <c r="S127" s="232"/>
    </row>
    <row r="128" spans="1:20" ht="396" customHeight="1">
      <c r="A128" s="399"/>
      <c r="F128" s="27" t="s">
        <v>704</v>
      </c>
      <c r="S128" s="232"/>
    </row>
    <row r="129" spans="1:19" ht="396" customHeight="1">
      <c r="A129" s="399" t="s">
        <v>404</v>
      </c>
      <c r="F129" s="27" t="s">
        <v>705</v>
      </c>
      <c r="S129" s="232"/>
    </row>
    <row r="130" spans="1:19" ht="396" customHeight="1">
      <c r="A130" s="399" t="s">
        <v>404</v>
      </c>
      <c r="F130" s="27" t="s">
        <v>229</v>
      </c>
      <c r="S130" s="232"/>
    </row>
    <row r="131" spans="1:19" ht="396" customHeight="1">
      <c r="A131" s="399" t="s">
        <v>404</v>
      </c>
      <c r="F131" s="27" t="s">
        <v>223</v>
      </c>
      <c r="S131" s="232"/>
    </row>
    <row r="132" spans="1:19" ht="396" customHeight="1">
      <c r="A132" s="399" t="s">
        <v>404</v>
      </c>
      <c r="F132" s="27" t="s">
        <v>274</v>
      </c>
      <c r="S132" s="232"/>
    </row>
    <row r="133" spans="1:19" ht="396" customHeight="1">
      <c r="A133" s="399" t="s">
        <v>404</v>
      </c>
      <c r="F133" s="27" t="s">
        <v>706</v>
      </c>
      <c r="S133" s="232"/>
    </row>
    <row r="134" spans="1:19" ht="396" customHeight="1">
      <c r="A134" s="399" t="s">
        <v>404</v>
      </c>
      <c r="F134" s="27" t="s">
        <v>707</v>
      </c>
      <c r="S134" s="232"/>
    </row>
    <row r="135" spans="1:19" ht="396" customHeight="1" thickBot="1">
      <c r="A135" s="423" t="s">
        <v>404</v>
      </c>
      <c r="B135" s="424"/>
      <c r="C135" s="424"/>
      <c r="D135" s="424"/>
      <c r="E135" s="424"/>
      <c r="F135" s="28" t="s">
        <v>708</v>
      </c>
      <c r="G135" s="425"/>
      <c r="H135" s="424"/>
      <c r="I135" s="424"/>
      <c r="J135" s="424"/>
      <c r="K135" s="425"/>
      <c r="L135" s="424"/>
      <c r="M135" s="426"/>
      <c r="N135" s="424"/>
      <c r="O135" s="426"/>
      <c r="P135" s="424"/>
      <c r="Q135" s="424"/>
      <c r="R135" s="427"/>
      <c r="S135" s="428"/>
    </row>
    <row r="136" spans="1:19">
      <c r="A136" s="31"/>
    </row>
    <row r="137" spans="1:19">
      <c r="A137" s="373" t="s">
        <v>404</v>
      </c>
    </row>
    <row r="138" spans="1:19">
      <c r="A138" s="373"/>
    </row>
    <row r="139" spans="1:19">
      <c r="A139" s="373" t="s">
        <v>404</v>
      </c>
    </row>
    <row r="140" spans="1:19">
      <c r="A140" s="373" t="s">
        <v>404</v>
      </c>
    </row>
    <row r="141" spans="1:19">
      <c r="A141" s="373" t="s">
        <v>404</v>
      </c>
    </row>
    <row r="142" spans="1:19">
      <c r="A142" s="373" t="s">
        <v>404</v>
      </c>
    </row>
    <row r="143" spans="1:19">
      <c r="A143" s="373" t="s">
        <v>404</v>
      </c>
    </row>
    <row r="144" spans="1:19">
      <c r="A144" s="373" t="s">
        <v>404</v>
      </c>
    </row>
    <row r="145" spans="1:1">
      <c r="A145" s="373" t="s">
        <v>404</v>
      </c>
    </row>
  </sheetData>
  <autoFilter ref="N1:S99"/>
  <sortState ref="P8:P163">
    <sortCondition ref="P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5"/>
  <sheetViews>
    <sheetView zoomScale="90" zoomScaleNormal="90" workbookViewId="0">
      <selection activeCell="A21" sqref="A21:A25"/>
    </sheetView>
  </sheetViews>
  <sheetFormatPr baseColWidth="10" defaultColWidth="11.42578125" defaultRowHeight="15"/>
  <cols>
    <col min="1" max="1" width="67.140625" bestFit="1" customWidth="1"/>
    <col min="2" max="3" width="45" bestFit="1" customWidth="1"/>
    <col min="4" max="4" width="40.140625" bestFit="1" customWidth="1"/>
    <col min="5" max="5" width="39.85546875" bestFit="1" customWidth="1"/>
  </cols>
  <sheetData>
    <row r="2" spans="1:5">
      <c r="A2" t="s">
        <v>709</v>
      </c>
      <c r="B2" t="s">
        <v>710</v>
      </c>
    </row>
    <row r="4" spans="1:5">
      <c r="A4" t="s">
        <v>711</v>
      </c>
      <c r="B4">
        <v>1</v>
      </c>
      <c r="C4">
        <v>2</v>
      </c>
    </row>
    <row r="5" spans="1:5">
      <c r="A5" t="s">
        <v>712</v>
      </c>
      <c r="B5" t="s">
        <v>713</v>
      </c>
    </row>
    <row r="6" spans="1:5">
      <c r="A6" t="s">
        <v>714</v>
      </c>
      <c r="B6">
        <v>3</v>
      </c>
      <c r="C6">
        <v>4</v>
      </c>
    </row>
    <row r="7" spans="1:5">
      <c r="A7" t="s">
        <v>715</v>
      </c>
      <c r="B7">
        <v>5</v>
      </c>
      <c r="C7">
        <v>6</v>
      </c>
      <c r="D7">
        <v>7</v>
      </c>
    </row>
    <row r="8" spans="1:5">
      <c r="A8" t="s">
        <v>716</v>
      </c>
      <c r="B8" t="s">
        <v>717</v>
      </c>
      <c r="C8" t="s">
        <v>718</v>
      </c>
    </row>
    <row r="9" spans="1:5">
      <c r="A9" t="s">
        <v>719</v>
      </c>
      <c r="B9" t="s">
        <v>720</v>
      </c>
      <c r="C9" t="s">
        <v>721</v>
      </c>
      <c r="D9" t="s">
        <v>722</v>
      </c>
      <c r="E9" t="s">
        <v>723</v>
      </c>
    </row>
    <row r="10" spans="1:5">
      <c r="A10" t="s">
        <v>724</v>
      </c>
      <c r="B10" t="s">
        <v>701</v>
      </c>
    </row>
    <row r="11" spans="1:5">
      <c r="A11" t="s">
        <v>725</v>
      </c>
      <c r="B11">
        <v>8</v>
      </c>
      <c r="C11">
        <v>9</v>
      </c>
    </row>
    <row r="12" spans="1:5">
      <c r="A12" t="s">
        <v>726</v>
      </c>
      <c r="B12" t="s">
        <v>727</v>
      </c>
      <c r="C12" t="s">
        <v>728</v>
      </c>
      <c r="D12" t="s">
        <v>705</v>
      </c>
      <c r="E12" t="s">
        <v>704</v>
      </c>
    </row>
    <row r="13" spans="1:5">
      <c r="A13" t="s">
        <v>729</v>
      </c>
      <c r="B13">
        <v>10</v>
      </c>
      <c r="C13">
        <v>11</v>
      </c>
    </row>
    <row r="14" spans="1:5">
      <c r="A14" t="s">
        <v>730</v>
      </c>
      <c r="B14" t="s">
        <v>731</v>
      </c>
      <c r="C14" t="s">
        <v>495</v>
      </c>
    </row>
    <row r="15" spans="1:5">
      <c r="A15" t="s">
        <v>732</v>
      </c>
      <c r="B15" t="s">
        <v>733</v>
      </c>
    </row>
    <row r="16" spans="1:5">
      <c r="A16" t="s">
        <v>734</v>
      </c>
      <c r="B16">
        <v>12</v>
      </c>
      <c r="C16">
        <v>13</v>
      </c>
    </row>
    <row r="17" spans="1:5">
      <c r="A17" t="s">
        <v>735</v>
      </c>
      <c r="B17">
        <v>14</v>
      </c>
      <c r="C17">
        <v>15</v>
      </c>
    </row>
    <row r="18" spans="1:5">
      <c r="A18" t="s">
        <v>736</v>
      </c>
      <c r="B18">
        <v>17</v>
      </c>
      <c r="C18">
        <v>18</v>
      </c>
    </row>
    <row r="19" spans="1:5">
      <c r="A19" t="s">
        <v>737</v>
      </c>
      <c r="B19">
        <v>19</v>
      </c>
      <c r="C19">
        <v>20</v>
      </c>
    </row>
    <row r="20" spans="1:5">
      <c r="A20" t="s">
        <v>738</v>
      </c>
      <c r="B20">
        <v>21</v>
      </c>
      <c r="C20">
        <v>22</v>
      </c>
    </row>
    <row r="21" spans="1:5">
      <c r="A21" t="s">
        <v>739</v>
      </c>
      <c r="B21">
        <v>23</v>
      </c>
      <c r="C21">
        <v>24</v>
      </c>
    </row>
    <row r="22" spans="1:5">
      <c r="A22" t="s">
        <v>740</v>
      </c>
      <c r="B22">
        <v>25</v>
      </c>
      <c r="C22">
        <v>26</v>
      </c>
    </row>
    <row r="23" spans="1:5">
      <c r="A23" t="s">
        <v>741</v>
      </c>
      <c r="B23">
        <v>27</v>
      </c>
      <c r="C23">
        <v>28</v>
      </c>
    </row>
    <row r="24" spans="1:5">
      <c r="A24" t="s">
        <v>742</v>
      </c>
      <c r="B24" t="s">
        <v>743</v>
      </c>
      <c r="C24">
        <v>29</v>
      </c>
    </row>
    <row r="25" spans="1:5">
      <c r="A25" t="s">
        <v>744</v>
      </c>
      <c r="B25" t="s">
        <v>274</v>
      </c>
      <c r="C25">
        <v>30</v>
      </c>
      <c r="D25">
        <v>31</v>
      </c>
      <c r="E25">
        <v>32</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zoomScale="40" zoomScaleNormal="40" workbookViewId="0">
      <selection activeCell="O4" sqref="O4"/>
    </sheetView>
  </sheetViews>
  <sheetFormatPr baseColWidth="10" defaultColWidth="11.42578125" defaultRowHeight="15"/>
  <cols>
    <col min="1" max="1" width="4.140625" customWidth="1"/>
    <col min="3" max="3" width="42.42578125" customWidth="1"/>
    <col min="4" max="4" width="28.140625" customWidth="1"/>
    <col min="5" max="5" width="21.42578125" customWidth="1"/>
    <col min="6" max="6" width="7.5703125" customWidth="1"/>
    <col min="7" max="7" width="11.5703125" customWidth="1"/>
    <col min="8" max="8" width="20.85546875" customWidth="1"/>
    <col min="9" max="11" width="17.85546875" customWidth="1"/>
    <col min="15" max="15" width="22.140625" bestFit="1" customWidth="1"/>
    <col min="16" max="16" width="23" bestFit="1" customWidth="1"/>
    <col min="17" max="17" width="60.140625" customWidth="1"/>
    <col min="18" max="19" width="18.140625" customWidth="1"/>
  </cols>
  <sheetData>
    <row r="1" spans="1:20" ht="15.75" thickBot="1">
      <c r="A1" s="1"/>
      <c r="B1" s="1"/>
      <c r="C1" s="1"/>
      <c r="D1" s="1"/>
      <c r="E1" s="1"/>
      <c r="F1" s="1"/>
      <c r="G1" s="1"/>
      <c r="H1" s="1"/>
      <c r="I1" s="1"/>
      <c r="J1" s="1"/>
      <c r="K1" s="1"/>
      <c r="L1" s="1"/>
      <c r="M1" s="1"/>
      <c r="N1" s="1"/>
      <c r="O1" s="1"/>
      <c r="P1" s="1"/>
      <c r="Q1" s="1"/>
      <c r="R1" s="1"/>
      <c r="S1" s="1"/>
      <c r="T1" s="1"/>
    </row>
    <row r="2" spans="1:20" ht="30" customHeight="1" thickBot="1">
      <c r="A2" s="1"/>
      <c r="B2" s="2"/>
      <c r="C2" s="2"/>
      <c r="D2" s="2"/>
      <c r="E2" s="2"/>
      <c r="F2" s="2"/>
      <c r="G2" s="2"/>
      <c r="H2" s="525" t="s">
        <v>745</v>
      </c>
      <c r="I2" s="526"/>
      <c r="J2" s="526"/>
      <c r="K2" s="527"/>
      <c r="L2" s="1"/>
      <c r="M2" s="1"/>
      <c r="N2" s="1"/>
      <c r="O2" s="1"/>
      <c r="P2" s="1"/>
      <c r="Q2" s="1"/>
      <c r="R2" s="1"/>
      <c r="S2" s="1"/>
      <c r="T2" s="1"/>
    </row>
    <row r="3" spans="1:20" ht="136.5" customHeight="1" thickBot="1">
      <c r="A3" s="1"/>
      <c r="B3" s="2"/>
      <c r="C3" s="2"/>
      <c r="D3" s="2"/>
      <c r="E3" s="2"/>
      <c r="F3" s="2"/>
      <c r="G3" s="9" t="s">
        <v>746</v>
      </c>
      <c r="H3" s="18" t="s">
        <v>747</v>
      </c>
      <c r="I3" s="24" t="s">
        <v>748</v>
      </c>
      <c r="J3" s="25" t="s">
        <v>749</v>
      </c>
      <c r="K3" s="17" t="s">
        <v>750</v>
      </c>
      <c r="L3" s="1"/>
      <c r="M3" s="1"/>
      <c r="N3" s="1"/>
      <c r="O3" s="1"/>
      <c r="P3" s="1"/>
      <c r="Q3" s="1"/>
      <c r="R3" s="1"/>
      <c r="S3" s="1"/>
      <c r="T3" s="1"/>
    </row>
    <row r="4" spans="1:20" ht="121.5" customHeight="1" thickBot="1">
      <c r="A4" s="1"/>
      <c r="B4" s="2"/>
      <c r="C4" s="2"/>
      <c r="D4" s="2"/>
      <c r="E4" s="2"/>
      <c r="F4" s="2"/>
      <c r="G4" s="10" t="s">
        <v>751</v>
      </c>
      <c r="H4" s="18" t="s">
        <v>752</v>
      </c>
      <c r="I4" s="24" t="s">
        <v>753</v>
      </c>
      <c r="J4" s="25" t="s">
        <v>754</v>
      </c>
      <c r="K4" s="17" t="s">
        <v>755</v>
      </c>
      <c r="L4" s="1"/>
      <c r="M4" s="1"/>
      <c r="N4" s="1"/>
      <c r="O4" s="1"/>
      <c r="P4" s="1"/>
      <c r="Q4" s="1"/>
      <c r="R4" s="1"/>
      <c r="S4" s="1"/>
      <c r="T4" s="1"/>
    </row>
    <row r="5" spans="1:20" ht="29.25" customHeight="1" thickBot="1">
      <c r="A5" s="1"/>
      <c r="B5" s="2"/>
      <c r="C5" s="2"/>
      <c r="D5" s="2"/>
      <c r="E5" s="2"/>
      <c r="F5" s="429"/>
      <c r="G5" s="528"/>
      <c r="H5" s="15" t="s">
        <v>756</v>
      </c>
      <c r="I5" s="8" t="s">
        <v>757</v>
      </c>
      <c r="J5" s="7" t="s">
        <v>758</v>
      </c>
      <c r="K5" s="12" t="s">
        <v>759</v>
      </c>
      <c r="L5" s="1"/>
      <c r="M5" s="1"/>
      <c r="N5" s="1"/>
      <c r="O5" s="1"/>
      <c r="P5" s="1"/>
      <c r="Q5" s="1"/>
      <c r="R5" s="1"/>
      <c r="S5" s="1"/>
      <c r="T5" s="1"/>
    </row>
    <row r="6" spans="1:20" ht="65.25" customHeight="1" thickBot="1">
      <c r="A6" s="1"/>
      <c r="B6" s="2"/>
      <c r="C6" s="3" t="s">
        <v>760</v>
      </c>
      <c r="D6" s="4" t="s">
        <v>761</v>
      </c>
      <c r="E6" s="530" t="s">
        <v>762</v>
      </c>
      <c r="F6" s="531"/>
      <c r="G6" s="529"/>
      <c r="H6" s="16">
        <v>1</v>
      </c>
      <c r="I6" s="430">
        <v>2</v>
      </c>
      <c r="J6" s="431">
        <v>4</v>
      </c>
      <c r="K6" s="432">
        <v>8</v>
      </c>
      <c r="L6" s="1"/>
      <c r="M6" s="1"/>
      <c r="N6" s="1"/>
      <c r="O6" s="22" t="s">
        <v>763</v>
      </c>
      <c r="P6" s="23" t="s">
        <v>745</v>
      </c>
      <c r="Q6" s="1"/>
      <c r="R6" s="1"/>
      <c r="S6" s="1"/>
      <c r="T6" s="1"/>
    </row>
    <row r="7" spans="1:20" ht="77.25" thickBot="1">
      <c r="A7" s="1"/>
      <c r="B7" s="532" t="s">
        <v>763</v>
      </c>
      <c r="C7" s="18" t="s">
        <v>764</v>
      </c>
      <c r="D7" s="18" t="s">
        <v>765</v>
      </c>
      <c r="E7" s="13" t="s">
        <v>756</v>
      </c>
      <c r="F7" s="535">
        <v>1</v>
      </c>
      <c r="G7" s="536"/>
      <c r="H7" s="14">
        <v>1</v>
      </c>
      <c r="I7" s="14">
        <v>2</v>
      </c>
      <c r="J7" s="14">
        <v>4</v>
      </c>
      <c r="K7" s="5">
        <v>8</v>
      </c>
      <c r="L7" s="1"/>
      <c r="M7" s="1"/>
      <c r="N7" s="1"/>
      <c r="O7" s="433">
        <v>1</v>
      </c>
      <c r="P7" s="434">
        <v>1</v>
      </c>
      <c r="Q7" s="1"/>
      <c r="R7" s="1"/>
      <c r="S7" s="1"/>
      <c r="T7" s="1"/>
    </row>
    <row r="8" spans="1:20" ht="102.75" thickBot="1">
      <c r="A8" s="1"/>
      <c r="B8" s="533"/>
      <c r="C8" s="435" t="s">
        <v>766</v>
      </c>
      <c r="D8" s="24" t="s">
        <v>767</v>
      </c>
      <c r="E8" s="430" t="s">
        <v>757</v>
      </c>
      <c r="F8" s="537">
        <v>2</v>
      </c>
      <c r="G8" s="538"/>
      <c r="H8" s="14">
        <v>2</v>
      </c>
      <c r="I8" s="14">
        <v>4</v>
      </c>
      <c r="J8" s="5">
        <v>8</v>
      </c>
      <c r="K8" s="5">
        <v>16</v>
      </c>
      <c r="L8" s="1"/>
      <c r="M8" s="1"/>
      <c r="N8" s="1"/>
      <c r="O8" s="433">
        <v>2</v>
      </c>
      <c r="P8" s="434">
        <v>2</v>
      </c>
      <c r="Q8" s="1"/>
      <c r="R8" s="1"/>
      <c r="S8" s="1"/>
      <c r="T8" s="1"/>
    </row>
    <row r="9" spans="1:20" ht="102.75" thickBot="1">
      <c r="A9" s="1"/>
      <c r="B9" s="533"/>
      <c r="C9" s="436" t="s">
        <v>768</v>
      </c>
      <c r="D9" s="25" t="s">
        <v>769</v>
      </c>
      <c r="E9" s="431" t="s">
        <v>758</v>
      </c>
      <c r="F9" s="539">
        <v>4</v>
      </c>
      <c r="G9" s="540"/>
      <c r="H9" s="14">
        <v>4</v>
      </c>
      <c r="I9" s="5">
        <v>8</v>
      </c>
      <c r="J9" s="5">
        <v>16</v>
      </c>
      <c r="K9" s="6">
        <v>32</v>
      </c>
      <c r="L9" s="1"/>
      <c r="M9" s="1"/>
      <c r="N9" s="1"/>
      <c r="O9" s="433">
        <v>4</v>
      </c>
      <c r="P9" s="434">
        <v>4</v>
      </c>
      <c r="Q9" s="1"/>
      <c r="R9" s="1"/>
      <c r="S9" s="1"/>
      <c r="T9" s="1"/>
    </row>
    <row r="10" spans="1:20" ht="90" thickBot="1">
      <c r="A10" s="1"/>
      <c r="B10" s="534"/>
      <c r="C10" s="437" t="s">
        <v>770</v>
      </c>
      <c r="D10" s="17" t="s">
        <v>771</v>
      </c>
      <c r="E10" s="432" t="s">
        <v>759</v>
      </c>
      <c r="F10" s="541">
        <v>8</v>
      </c>
      <c r="G10" s="542"/>
      <c r="H10" s="5">
        <v>8</v>
      </c>
      <c r="I10" s="5">
        <v>16</v>
      </c>
      <c r="J10" s="6">
        <v>32</v>
      </c>
      <c r="K10" s="6">
        <v>64</v>
      </c>
      <c r="L10" s="1"/>
      <c r="M10" s="1"/>
      <c r="N10" s="1"/>
      <c r="O10" s="438">
        <v>8</v>
      </c>
      <c r="P10" s="439">
        <v>8</v>
      </c>
      <c r="Q10" s="1"/>
      <c r="R10" s="1"/>
      <c r="S10" s="1"/>
      <c r="T10" s="1"/>
    </row>
    <row r="11" spans="1:20">
      <c r="A11" s="1"/>
      <c r="B11" s="1"/>
      <c r="C11" s="1"/>
      <c r="D11" s="1"/>
      <c r="E11" s="1"/>
      <c r="F11" s="1"/>
      <c r="G11" s="1"/>
      <c r="H11" s="1"/>
      <c r="I11" s="1"/>
      <c r="J11" s="1"/>
      <c r="K11" s="1"/>
      <c r="L11" s="1"/>
      <c r="M11" s="1"/>
      <c r="N11" s="1"/>
      <c r="O11" s="1"/>
      <c r="P11" s="1"/>
      <c r="Q11" s="1"/>
      <c r="R11" s="1"/>
      <c r="S11" s="1"/>
      <c r="T11" s="1"/>
    </row>
    <row r="12" spans="1:20" ht="15.75" thickBot="1"/>
    <row r="13" spans="1:20" ht="15.75" thickBot="1">
      <c r="B13" s="2"/>
      <c r="C13" s="2"/>
      <c r="D13" s="2"/>
      <c r="E13" s="2"/>
      <c r="F13" s="2"/>
      <c r="G13" s="2"/>
      <c r="H13" s="525" t="s">
        <v>745</v>
      </c>
      <c r="I13" s="526"/>
      <c r="J13" s="526"/>
      <c r="K13" s="527"/>
    </row>
    <row r="14" spans="1:20" ht="84.75" customHeight="1" thickBot="1">
      <c r="B14" s="2"/>
      <c r="C14" s="2"/>
      <c r="D14" s="2"/>
      <c r="E14" s="2"/>
      <c r="F14" s="2"/>
      <c r="G14" s="9" t="s">
        <v>746</v>
      </c>
      <c r="H14" s="18" t="s">
        <v>747</v>
      </c>
      <c r="I14" s="24" t="s">
        <v>748</v>
      </c>
      <c r="J14" s="25" t="s">
        <v>749</v>
      </c>
      <c r="K14" s="17" t="s">
        <v>750</v>
      </c>
    </row>
    <row r="15" spans="1:20" ht="134.25" customHeight="1" thickBot="1">
      <c r="B15" s="2"/>
      <c r="C15" s="2"/>
      <c r="D15" s="2"/>
      <c r="E15" s="2"/>
      <c r="F15" s="2"/>
      <c r="G15" s="10" t="s">
        <v>751</v>
      </c>
      <c r="H15" s="18" t="s">
        <v>752</v>
      </c>
      <c r="I15" s="24" t="s">
        <v>753</v>
      </c>
      <c r="J15" s="25" t="s">
        <v>754</v>
      </c>
      <c r="K15" s="17" t="s">
        <v>755</v>
      </c>
    </row>
    <row r="16" spans="1:20" ht="15.75" thickBot="1">
      <c r="B16" s="2"/>
      <c r="C16" s="2"/>
      <c r="D16" s="2"/>
      <c r="E16" s="2"/>
      <c r="F16" s="429"/>
      <c r="G16" s="528"/>
      <c r="H16" s="15" t="s">
        <v>756</v>
      </c>
      <c r="I16" s="8" t="s">
        <v>757</v>
      </c>
      <c r="J16" s="7" t="s">
        <v>758</v>
      </c>
      <c r="K16" s="12" t="s">
        <v>759</v>
      </c>
    </row>
    <row r="17" spans="2:17" ht="45.75" thickBot="1">
      <c r="B17" s="2"/>
      <c r="C17" s="3" t="s">
        <v>760</v>
      </c>
      <c r="D17" s="4" t="s">
        <v>761</v>
      </c>
      <c r="E17" s="530" t="s">
        <v>762</v>
      </c>
      <c r="F17" s="531"/>
      <c r="G17" s="529"/>
      <c r="H17" s="16">
        <v>1</v>
      </c>
      <c r="I17" s="430">
        <v>2</v>
      </c>
      <c r="J17" s="431">
        <v>4</v>
      </c>
      <c r="K17" s="432">
        <v>8</v>
      </c>
      <c r="O17" s="543" t="s">
        <v>772</v>
      </c>
      <c r="P17" s="543"/>
      <c r="Q17" s="543"/>
    </row>
    <row r="18" spans="2:17" ht="100.5" customHeight="1" thickBot="1">
      <c r="B18" s="532" t="s">
        <v>763</v>
      </c>
      <c r="C18" s="18" t="s">
        <v>764</v>
      </c>
      <c r="D18" s="18" t="s">
        <v>765</v>
      </c>
      <c r="E18" s="13" t="s">
        <v>756</v>
      </c>
      <c r="F18" s="535">
        <v>1</v>
      </c>
      <c r="G18" s="536"/>
      <c r="H18" s="14" t="s">
        <v>773</v>
      </c>
      <c r="I18" s="14" t="s">
        <v>773</v>
      </c>
      <c r="J18" s="14" t="s">
        <v>773</v>
      </c>
      <c r="K18" s="5" t="s">
        <v>774</v>
      </c>
      <c r="O18" s="3" t="s">
        <v>775</v>
      </c>
      <c r="P18" s="3" t="s">
        <v>776</v>
      </c>
      <c r="Q18" s="3" t="s">
        <v>777</v>
      </c>
    </row>
    <row r="19" spans="2:17" ht="100.5" customHeight="1" thickBot="1">
      <c r="B19" s="533"/>
      <c r="C19" s="435" t="s">
        <v>766</v>
      </c>
      <c r="D19" s="24" t="s">
        <v>767</v>
      </c>
      <c r="E19" s="430" t="s">
        <v>757</v>
      </c>
      <c r="F19" s="537">
        <v>2</v>
      </c>
      <c r="G19" s="538"/>
      <c r="H19" s="14" t="s">
        <v>773</v>
      </c>
      <c r="I19" s="14" t="s">
        <v>773</v>
      </c>
      <c r="J19" s="5" t="s">
        <v>774</v>
      </c>
      <c r="K19" s="5" t="s">
        <v>774</v>
      </c>
      <c r="O19" s="11" t="s">
        <v>778</v>
      </c>
      <c r="P19" s="12" t="s">
        <v>779</v>
      </c>
      <c r="Q19" s="19" t="s">
        <v>780</v>
      </c>
    </row>
    <row r="20" spans="2:17" ht="100.5" customHeight="1" thickBot="1">
      <c r="B20" s="533"/>
      <c r="C20" s="436" t="s">
        <v>768</v>
      </c>
      <c r="D20" s="25" t="s">
        <v>769</v>
      </c>
      <c r="E20" s="431" t="s">
        <v>758</v>
      </c>
      <c r="F20" s="539">
        <v>4</v>
      </c>
      <c r="G20" s="540"/>
      <c r="H20" s="14" t="s">
        <v>773</v>
      </c>
      <c r="I20" s="5" t="s">
        <v>774</v>
      </c>
      <c r="J20" s="5" t="s">
        <v>774</v>
      </c>
      <c r="K20" s="6" t="s">
        <v>779</v>
      </c>
      <c r="O20" s="21" t="s">
        <v>781</v>
      </c>
      <c r="P20" s="430" t="s">
        <v>774</v>
      </c>
      <c r="Q20" s="440" t="s">
        <v>782</v>
      </c>
    </row>
    <row r="21" spans="2:17" ht="100.5" customHeight="1" thickBot="1">
      <c r="B21" s="534"/>
      <c r="C21" s="437" t="s">
        <v>770</v>
      </c>
      <c r="D21" s="17" t="s">
        <v>771</v>
      </c>
      <c r="E21" s="432" t="s">
        <v>759</v>
      </c>
      <c r="F21" s="541">
        <v>8</v>
      </c>
      <c r="G21" s="542"/>
      <c r="H21" s="5" t="s">
        <v>774</v>
      </c>
      <c r="I21" s="5" t="s">
        <v>774</v>
      </c>
      <c r="J21" s="6" t="s">
        <v>779</v>
      </c>
      <c r="K21" s="6" t="s">
        <v>779</v>
      </c>
      <c r="O21" s="15" t="s">
        <v>783</v>
      </c>
      <c r="P21" s="13" t="s">
        <v>773</v>
      </c>
      <c r="Q21" s="20" t="s">
        <v>784</v>
      </c>
    </row>
  </sheetData>
  <mergeCells count="17">
    <mergeCell ref="O17:Q17"/>
    <mergeCell ref="H13:K13"/>
    <mergeCell ref="G16:G17"/>
    <mergeCell ref="E17:F17"/>
    <mergeCell ref="B18:B21"/>
    <mergeCell ref="F18:G18"/>
    <mergeCell ref="F19:G19"/>
    <mergeCell ref="F20:G20"/>
    <mergeCell ref="F21:G21"/>
    <mergeCell ref="H2:K2"/>
    <mergeCell ref="G5:G6"/>
    <mergeCell ref="E6:F6"/>
    <mergeCell ref="B7:B10"/>
    <mergeCell ref="F7:G7"/>
    <mergeCell ref="F8:G8"/>
    <mergeCell ref="F9:G9"/>
    <mergeCell ref="F10:G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61A3D28A2E9C74294DBC67A453BAB9B" ma:contentTypeVersion="13" ma:contentTypeDescription="Crear nuevo documento." ma:contentTypeScope="" ma:versionID="eaadb8207dc5fdbb9b5e6b103f76cf29">
  <xsd:schema xmlns:xsd="http://www.w3.org/2001/XMLSchema" xmlns:xs="http://www.w3.org/2001/XMLSchema" xmlns:p="http://schemas.microsoft.com/office/2006/metadata/properties" xmlns:ns2="8b66eddd-c616-4620-a3a6-bff61081d5ea" xmlns:ns3="e05e2903-46a7-4d2c-93e3-4cfe147c902f" targetNamespace="http://schemas.microsoft.com/office/2006/metadata/properties" ma:root="true" ma:fieldsID="cf95c17ece98aa6f7d25a6365219ecbd" ns2:_="" ns3:_="">
    <xsd:import namespace="8b66eddd-c616-4620-a3a6-bff61081d5ea"/>
    <xsd:import namespace="e05e2903-46a7-4d2c-93e3-4cfe147c902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66eddd-c616-4620-a3a6-bff61081d5ea"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5e2903-46a7-4d2c-93e3-4cfe147c90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7DA813-5189-4A3C-B891-910DE1950F5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385A2BE-706D-401E-9F46-6C14FD328D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66eddd-c616-4620-a3a6-bff61081d5ea"/>
    <ds:schemaRef ds:uri="e05e2903-46a7-4d2c-93e3-4cfe147c9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FA5DF0-7E4A-432E-8C5B-B054FA313D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Instructivo</vt:lpstr>
      <vt:lpstr>MIPER Teleoperadores(as)</vt:lpstr>
      <vt:lpstr>Peligros 3</vt:lpstr>
      <vt:lpstr>Variables</vt:lpstr>
      <vt:lpstr>Criterios de evaluacion MIPER</vt:lpstr>
      <vt:lpstr>Instructivo!Área_de_impresión</vt:lpstr>
      <vt:lpstr>'MIPER Teleoperadores(as)'!Área_de_impresión</vt:lpstr>
      <vt:lpstr>CONSECUENCIA</vt:lpstr>
      <vt:lpstr>PROBABILIDAD</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Cronstudio Marketing Integral</cp:lastModifiedBy>
  <cp:revision/>
  <dcterms:created xsi:type="dcterms:W3CDTF">2020-03-27T14:20:22Z</dcterms:created>
  <dcterms:modified xsi:type="dcterms:W3CDTF">2021-12-15T19:19:28Z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0x010100F61A3D28A2E9C74294DBC67A453BAB9B</vt:lpwstr>
  </property>
</Properties>
</file>