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ctrincado\OneDrive - Mutual\2025\ASISTENCIA TÉCNICA IPER\DOCUMENTOS AT IPER 2025\CARPETA IPER 400 MATRICES\MATRICES IPER PROFORMA\rev1 D B\Matrices URGENTE\MATRICES SOLICITADAS\"/>
    </mc:Choice>
  </mc:AlternateContent>
  <xr:revisionPtr revIDLastSave="78" documentId="11_6B560340FC5142995350D59CC6BFE9C3B64FAFED" xr6:coauthVersionLast="47" xr6:coauthVersionMax="47" xr10:uidLastSave="{4572F2D3-1C32-463B-9C86-405C58D29D85}"/>
  <bookViews>
    <workbookView xWindow="0" yWindow="0" windowWidth="20490" windowHeight="7530" firstSheet="1" activeTab="1" xr2:uid="{00000000-000D-0000-FFFF-FFFF00000000}"/>
  </bookViews>
  <sheets>
    <sheet name="Instructivo MIPER" sheetId="2" r:id="rId1"/>
    <sheet name="SEGURIDAD EVENTOS MASIVOS "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'SEGURIDAD EVENTOS MASIVOS '!$B$14:$U$214</definedName>
    <definedName name="CLASIFICACIONDELRIESGO">'[1]CLASIFICACIÓN DE RIESGO'!$G$3:$G$7</definedName>
    <definedName name="DICOTOMICO">'[2]TABLAS '!$A$363:$A$364</definedName>
    <definedName name="FACTORDERIESGO" localSheetId="1">'SEGURIDAD EVENTOS MASIVOS '!$DT$3:$DT$5</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6" i="1" l="1"/>
  <c r="Q136" i="1" s="1"/>
  <c r="P133" i="1"/>
  <c r="Q133" i="1" s="1"/>
  <c r="P131" i="1"/>
  <c r="Q131" i="1" s="1"/>
  <c r="P128" i="1"/>
  <c r="Q128" i="1" s="1"/>
  <c r="P121" i="1"/>
  <c r="Q121" i="1" s="1"/>
  <c r="P116" i="1"/>
  <c r="Q116" i="1" s="1"/>
  <c r="P114" i="1"/>
  <c r="Q114" i="1" s="1"/>
  <c r="P106" i="1"/>
  <c r="Q106" i="1" s="1"/>
  <c r="P103" i="1"/>
  <c r="Q103" i="1" s="1"/>
  <c r="P94" i="1"/>
  <c r="Q94" i="1" s="1"/>
  <c r="P90" i="1"/>
  <c r="Q90" i="1" s="1"/>
  <c r="P82" i="1"/>
  <c r="Q82" i="1" s="1"/>
  <c r="P84" i="1"/>
  <c r="Q84" i="1" s="1"/>
  <c r="P86" i="1"/>
  <c r="Q86" i="1" s="1"/>
  <c r="P79" i="1"/>
  <c r="Q79" i="1" s="1"/>
  <c r="P72" i="1"/>
  <c r="Q72" i="1" s="1"/>
  <c r="P61" i="1"/>
  <c r="Q61" i="1" s="1"/>
  <c r="P47" i="1"/>
  <c r="Q47" i="1" s="1"/>
  <c r="P45" i="1"/>
  <c r="Q45" i="1" s="1"/>
  <c r="P43" i="1"/>
  <c r="Q43" i="1" s="1"/>
  <c r="P27" i="1"/>
  <c r="Q27" i="1" s="1"/>
  <c r="P24" i="1"/>
  <c r="Q24" i="1" s="1"/>
  <c r="P142" i="1"/>
  <c r="Q142" i="1" s="1"/>
  <c r="P143" i="1"/>
  <c r="Q143" i="1" s="1"/>
  <c r="P144" i="1"/>
  <c r="Q144" i="1" s="1"/>
  <c r="P145" i="1"/>
  <c r="Q145" i="1" s="1"/>
  <c r="P146" i="1"/>
  <c r="Q146" i="1" s="1"/>
  <c r="P147" i="1"/>
  <c r="Q147" i="1" s="1"/>
  <c r="P148" i="1"/>
  <c r="Q148" i="1" s="1"/>
  <c r="P149" i="1"/>
  <c r="Q149" i="1" s="1"/>
  <c r="P150" i="1"/>
  <c r="Q150" i="1" s="1"/>
  <c r="P152" i="1"/>
  <c r="Q152" i="1" s="1"/>
  <c r="P154" i="1"/>
  <c r="Q154" i="1" s="1"/>
  <c r="P155" i="1"/>
  <c r="Q155" i="1" s="1"/>
  <c r="P156" i="1"/>
  <c r="Q156" i="1" s="1"/>
  <c r="P157" i="1"/>
  <c r="Q157" i="1" s="1"/>
  <c r="P158" i="1"/>
  <c r="Q158" i="1" s="1"/>
  <c r="P159" i="1"/>
  <c r="Q159" i="1" s="1"/>
  <c r="P160" i="1"/>
  <c r="Q160" i="1" s="1"/>
  <c r="P162" i="1"/>
  <c r="Q162" i="1" s="1"/>
  <c r="P163" i="1"/>
  <c r="Q163" i="1" s="1"/>
  <c r="P164" i="1"/>
  <c r="Q164" i="1" s="1"/>
  <c r="P165" i="1"/>
  <c r="Q165" i="1" s="1"/>
  <c r="P166" i="1"/>
  <c r="Q166" i="1" s="1"/>
  <c r="P167" i="1"/>
  <c r="Q167" i="1" s="1"/>
  <c r="P168" i="1"/>
  <c r="Q168" i="1" s="1"/>
  <c r="P169" i="1"/>
  <c r="Q169" i="1" s="1"/>
  <c r="P170" i="1"/>
  <c r="Q170" i="1" s="1"/>
  <c r="P171" i="1"/>
  <c r="Q171" i="1" s="1"/>
  <c r="P172" i="1"/>
  <c r="Q172" i="1" s="1"/>
  <c r="P173" i="1"/>
  <c r="Q173" i="1" s="1"/>
  <c r="P174" i="1"/>
  <c r="Q174" i="1" s="1"/>
  <c r="P175" i="1"/>
  <c r="Q175" i="1" s="1"/>
  <c r="P176" i="1"/>
  <c r="Q176" i="1" s="1"/>
  <c r="P178" i="1"/>
  <c r="Q178" i="1" s="1"/>
  <c r="P180" i="1"/>
  <c r="Q180" i="1" s="1"/>
  <c r="P182" i="1"/>
  <c r="Q182" i="1" s="1"/>
  <c r="P183" i="1"/>
  <c r="Q183" i="1" s="1"/>
  <c r="P184" i="1"/>
  <c r="Q184" i="1" s="1"/>
  <c r="P186" i="1"/>
  <c r="Q186" i="1" s="1"/>
  <c r="P188" i="1"/>
  <c r="Q188" i="1" s="1"/>
  <c r="P190" i="1"/>
  <c r="Q190" i="1" s="1"/>
  <c r="P192" i="1"/>
  <c r="Q192" i="1" s="1"/>
  <c r="P193" i="1"/>
  <c r="Q193" i="1" s="1"/>
  <c r="P194" i="1"/>
  <c r="Q194" i="1" s="1"/>
  <c r="P195" i="1"/>
  <c r="Q195" i="1" s="1"/>
  <c r="P196" i="1"/>
  <c r="Q196" i="1" s="1"/>
  <c r="P197" i="1"/>
  <c r="Q197" i="1" s="1"/>
  <c r="P198" i="1"/>
  <c r="Q198" i="1" s="1"/>
  <c r="P199" i="1"/>
  <c r="Q199" i="1" s="1"/>
  <c r="P200" i="1"/>
  <c r="Q200" i="1" s="1"/>
  <c r="P201" i="1"/>
  <c r="Q201" i="1" s="1"/>
  <c r="P202" i="1"/>
  <c r="Q202" i="1" s="1"/>
  <c r="P203" i="1"/>
  <c r="Q203" i="1" s="1"/>
  <c r="P204" i="1"/>
  <c r="Q204" i="1" s="1"/>
  <c r="P206" i="1"/>
  <c r="Q206" i="1" s="1"/>
  <c r="P208" i="1"/>
  <c r="Q208" i="1" s="1"/>
  <c r="P210" i="1"/>
  <c r="Q210" i="1" s="1"/>
  <c r="P212" i="1"/>
  <c r="Q212" i="1" s="1"/>
  <c r="P213" i="1"/>
  <c r="Q213" i="1" s="1"/>
  <c r="P214" i="1"/>
  <c r="Q214" i="1" s="1"/>
  <c r="P130" i="1"/>
  <c r="Q130" i="1" s="1"/>
  <c r="P137" i="1"/>
  <c r="Q137" i="1" s="1"/>
  <c r="P139" i="1"/>
  <c r="Q139" i="1" s="1"/>
  <c r="P123" i="1"/>
  <c r="Q123" i="1" s="1"/>
  <c r="P118" i="1"/>
  <c r="Q118" i="1" s="1"/>
  <c r="P115" i="1"/>
  <c r="Q115" i="1" s="1"/>
  <c r="P108" i="1"/>
  <c r="Q108" i="1" s="1"/>
  <c r="P110" i="1"/>
  <c r="Q110" i="1" s="1"/>
  <c r="P112" i="1"/>
  <c r="Q112" i="1" s="1"/>
  <c r="P105" i="1"/>
  <c r="Q105" i="1" s="1"/>
  <c r="P102" i="1"/>
  <c r="Q102" i="1"/>
  <c r="P100" i="1"/>
  <c r="Q100" i="1" s="1"/>
  <c r="P95" i="1"/>
  <c r="Q95" i="1" s="1"/>
  <c r="P78" i="1"/>
  <c r="Q78" i="1" s="1"/>
  <c r="P73" i="1"/>
  <c r="Q73" i="1" s="1"/>
  <c r="P55" i="1"/>
  <c r="Q55" i="1" s="1"/>
  <c r="P56" i="1"/>
  <c r="Q56" i="1" s="1"/>
  <c r="P58" i="1"/>
  <c r="Q58" i="1" s="1"/>
  <c r="P60" i="1"/>
  <c r="Q60" i="1" s="1"/>
  <c r="P49" i="1"/>
  <c r="Q49" i="1" s="1"/>
  <c r="P44" i="1"/>
  <c r="Q44" i="1" s="1"/>
  <c r="P46" i="1"/>
  <c r="Q46" i="1" s="1"/>
  <c r="P48" i="1"/>
  <c r="Q48" i="1" s="1"/>
  <c r="P39" i="1"/>
  <c r="Q39" i="1" s="1"/>
  <c r="P35" i="1"/>
  <c r="Q35" i="1" s="1"/>
  <c r="P25" i="1"/>
  <c r="Q25" i="1" s="1"/>
  <c r="P141" i="1"/>
  <c r="Q141" i="1" s="1"/>
  <c r="P140" i="1"/>
  <c r="Q140" i="1" s="1"/>
  <c r="P138" i="1"/>
  <c r="Q138" i="1" s="1"/>
  <c r="P134" i="1"/>
  <c r="Q134" i="1" s="1"/>
  <c r="P132" i="1"/>
  <c r="Q132" i="1" s="1"/>
  <c r="P126" i="1"/>
  <c r="Q126" i="1" s="1"/>
  <c r="P125" i="1"/>
  <c r="Q125" i="1" s="1"/>
  <c r="P124" i="1"/>
  <c r="Q124" i="1" s="1"/>
  <c r="P122" i="1"/>
  <c r="Q122" i="1" s="1"/>
  <c r="P120" i="1"/>
  <c r="Q120" i="1" s="1"/>
  <c r="P117" i="1"/>
  <c r="Q117" i="1" s="1"/>
  <c r="P113" i="1"/>
  <c r="Q113" i="1" s="1"/>
  <c r="P107" i="1"/>
  <c r="Q107" i="1" s="1"/>
  <c r="P104" i="1"/>
  <c r="Q104" i="1" s="1"/>
  <c r="P101" i="1"/>
  <c r="Q101" i="1" s="1"/>
  <c r="P99" i="1"/>
  <c r="Q99" i="1" s="1"/>
  <c r="P98" i="1"/>
  <c r="Q98" i="1" s="1"/>
  <c r="P97" i="1"/>
  <c r="Q97" i="1" s="1"/>
  <c r="P96" i="1"/>
  <c r="Q96" i="1" s="1"/>
  <c r="P92" i="1"/>
  <c r="Q92" i="1" s="1"/>
  <c r="P89" i="1"/>
  <c r="Q89" i="1" s="1"/>
  <c r="P88" i="1"/>
  <c r="Q88" i="1" s="1"/>
  <c r="P81" i="1"/>
  <c r="Q81" i="1" s="1"/>
  <c r="P80" i="1"/>
  <c r="Q80" i="1" s="1"/>
  <c r="P77" i="1"/>
  <c r="Q77" i="1" s="1"/>
  <c r="P76" i="1"/>
  <c r="Q76" i="1" s="1"/>
  <c r="P75" i="1"/>
  <c r="Q75" i="1" s="1"/>
  <c r="P74" i="1"/>
  <c r="Q74" i="1" s="1"/>
  <c r="P71" i="1"/>
  <c r="Q71" i="1" s="1"/>
  <c r="P70" i="1"/>
  <c r="Q70" i="1" s="1"/>
  <c r="P69" i="1"/>
  <c r="Q69" i="1" s="1"/>
  <c r="P68" i="1"/>
  <c r="Q68" i="1" s="1"/>
  <c r="P66" i="1"/>
  <c r="Q66" i="1" s="1"/>
  <c r="P64" i="1"/>
  <c r="Q64" i="1" s="1"/>
  <c r="P63" i="1"/>
  <c r="Q63" i="1" s="1"/>
  <c r="P62" i="1"/>
  <c r="Q62" i="1" s="1"/>
  <c r="P54" i="1"/>
  <c r="Q54" i="1" s="1"/>
  <c r="P53" i="1"/>
  <c r="Q53" i="1" s="1"/>
  <c r="P52" i="1"/>
  <c r="Q52" i="1" s="1"/>
  <c r="P51" i="1"/>
  <c r="Q51" i="1" s="1"/>
  <c r="P50" i="1"/>
  <c r="Q50" i="1" s="1"/>
  <c r="P42" i="1"/>
  <c r="Q42" i="1" s="1"/>
  <c r="P41" i="1"/>
  <c r="Q41" i="1" s="1"/>
  <c r="P40" i="1"/>
  <c r="Q40" i="1" s="1"/>
  <c r="P37" i="1"/>
  <c r="Q37" i="1" s="1"/>
  <c r="P34" i="1"/>
  <c r="Q34" i="1" s="1"/>
  <c r="P33" i="1"/>
  <c r="Q33" i="1" s="1"/>
  <c r="P32" i="1"/>
  <c r="Q32" i="1" s="1"/>
  <c r="P31" i="1"/>
  <c r="Q31" i="1" s="1"/>
  <c r="P29" i="1"/>
  <c r="Q29" i="1" s="1"/>
  <c r="P23" i="1"/>
  <c r="Q23" i="1" s="1"/>
  <c r="P22" i="1"/>
  <c r="Q22" i="1" s="1"/>
  <c r="P21" i="1"/>
  <c r="Q21" i="1" s="1"/>
  <c r="P20" i="1"/>
  <c r="Q20" i="1" s="1"/>
  <c r="P19" i="1"/>
  <c r="Q19" i="1" s="1"/>
  <c r="P18" i="1"/>
  <c r="Q18" i="1" s="1"/>
  <c r="P17" i="1"/>
  <c r="Q17" i="1" s="1"/>
  <c r="P16" i="1"/>
  <c r="Q16" i="1" s="1"/>
</calcChain>
</file>

<file path=xl/sharedStrings.xml><?xml version="1.0" encoding="utf-8"?>
<sst xmlns="http://schemas.openxmlformats.org/spreadsheetml/2006/main" count="2113" uniqueCount="314">
  <si>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</si>
  <si>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</si>
  <si>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</si>
  <si>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</si>
  <si>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</si>
  <si>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</si>
  <si>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</si>
  <si>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</si>
  <si>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</si>
  <si>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</si>
  <si>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</si>
  <si>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</si>
  <si>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</si>
  <si>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</si>
  <si>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</si>
  <si>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</si>
  <si>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</si>
  <si>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</si>
  <si>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</si>
  <si>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</si>
  <si>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</si>
  <si>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</si>
  <si>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</si>
  <si>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</si>
  <si>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</si>
  <si>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</si>
  <si>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</si>
  <si>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</si>
  <si>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</si>
  <si>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</si>
  <si>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</si>
  <si>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</si>
  <si>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</si>
  <si>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</si>
  <si>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</si>
  <si>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</si>
  <si>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</si>
  <si>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</si>
  <si>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</si>
  <si>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</si>
  <si>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</si>
  <si>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</si>
  <si>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</si>
  <si>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</si>
  <si>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</si>
  <si>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</si>
  <si>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</si>
  <si>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</si>
  <si>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</si>
  <si>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</si>
  <si>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</si>
  <si>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</si>
  <si>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</si>
  <si>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</si>
  <si>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</si>
  <si>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</si>
  <si>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</si>
  <si>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</si>
  <si>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</si>
  <si>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</si>
  <si>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</si>
  <si>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</si>
  <si>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</si>
  <si>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</si>
  <si>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</si>
  <si>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</si>
  <si>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</si>
  <si>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</si>
  <si>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</si>
  <si>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</si>
  <si>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</si>
  <si>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</si>
  <si>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</si>
  <si>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</si>
  <si>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</si>
  <si>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</si>
  <si>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</si>
  <si>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</si>
  <si>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</si>
  <si>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</si>
  <si>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</si>
  <si>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</si>
  <si>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</si>
  <si>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</si>
  <si>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</si>
  <si>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</si>
  <si>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</si>
  <si>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</si>
  <si>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 xml:space="preserve">SEGURIDAD EVENTOS MASIVOS </t>
  </si>
  <si>
    <t>CÓDIGO CIIU</t>
  </si>
  <si>
    <t>FECHA ELABORACIÓN MATRIZ</t>
  </si>
  <si>
    <t>N° DE TRABAJADORES</t>
  </si>
  <si>
    <t>RUTINARIA /NO RUTINARIA</t>
  </si>
  <si>
    <t>PELIGRO</t>
  </si>
  <si>
    <t>DAÑO PROBABLE</t>
  </si>
  <si>
    <t xml:space="preserve">MEDIDA DE CONTROL </t>
  </si>
  <si>
    <t>F</t>
  </si>
  <si>
    <t>M</t>
  </si>
  <si>
    <t>OTRO</t>
  </si>
  <si>
    <t>CLASIFICACION DEL RIESGO</t>
  </si>
  <si>
    <t>CONTROL DE ACCESOS</t>
  </si>
  <si>
    <t>CONTROLAR INGRESO Y SALIDA PEATONAL</t>
  </si>
  <si>
    <t>Personal de los servicios de protección no clasificados bajo otros epígrafes</t>
  </si>
  <si>
    <t>RUTINARIA</t>
  </si>
  <si>
    <t>FACTOR DE RIESGO RELACIONADO A AMBIENTE DE TRABAJO</t>
  </si>
  <si>
    <t>ORDEN Y ASEO INEXISTENTE O DEFICIENTE</t>
  </si>
  <si>
    <t>CAÍDAS AL MISMO NIVEL</t>
  </si>
  <si>
    <t>CONTUSIÓN, HERIDAS</t>
  </si>
  <si>
    <t>MANTENER LUGARES DE TRABAJO EN BUENAS CONDICIONES DE ORDEN Y LIMPIEZA</t>
  </si>
  <si>
    <t>SI</t>
  </si>
  <si>
    <t>DIARIO</t>
  </si>
  <si>
    <t>CONGESTIÓN EN EL LUGAR DE TRABAJO O ACCIÓN RESTRINGIDA / LIMITADA</t>
  </si>
  <si>
    <t>ILUMINACIÓN INEXISTENTE / INADECUADA</t>
  </si>
  <si>
    <t>ILUMINAR ADECUADAMENTE LAS ÁREAS DE TRABAJO Y TRÁNSITO QUE NO POSEEN LUZ NATURAL</t>
  </si>
  <si>
    <t>SUPERFICIE DE TRABAJO IRREGULAR / RESBALADIZA / INESTABLE</t>
  </si>
  <si>
    <t>SEÑALIZACION VISIBLE Y PERMANENTE EN LAS ZONAS DE PELIGRO</t>
  </si>
  <si>
    <t>FACTOR DE RIESGO RELACIONADO A MÁQUINAS HERRAMIENTAS Y EQUIPOS</t>
  </si>
  <si>
    <t>HERRAMIENTA, EQUIPO, MAQUINARIA, INSTALACIÓN DEFECTUOSA O SUB ESTÁNDAR</t>
  </si>
  <si>
    <t>CAÍDA DE OBJETOS</t>
  </si>
  <si>
    <t>CONTUSIONES, HERIDAS, POLITRAUMATISMOS</t>
  </si>
  <si>
    <t>VERIFICAR QUE NO SE ALMACENEN COSAS QUE SE PROYECTEN SOBRE EL TRABAJADOR</t>
  </si>
  <si>
    <t>CADA VEZ</t>
  </si>
  <si>
    <t>CHOQUE CONTRA OBJETOS</t>
  </si>
  <si>
    <t>CONTUSIÓN, HERIDAS, POLITRAUMATISMOS</t>
  </si>
  <si>
    <t>MANTENER ORDENADO LOS LUGARES DE TRABAJO Y ZONAS DE TRASLADO LIBRES DE OBSTÁCULOS</t>
  </si>
  <si>
    <t>INSTALACIONES ELÉCTRICAS DEFICIENTES O DETERIORADAS</t>
  </si>
  <si>
    <t>CONTACTOS ELÉCTRICOS DIRECTOS BAJA TENSIÓN</t>
  </si>
  <si>
    <t>QUEMADURAS</t>
  </si>
  <si>
    <t>INSPECCIONAR Y MANTENER INSTALACIONES ELÉCTRICAS EN BUENAS CONDICIONES</t>
  </si>
  <si>
    <t>MENSUAL</t>
  </si>
  <si>
    <t>CABLES O CONEXIONES DEFICIENTES O DETERIORADAS</t>
  </si>
  <si>
    <t>FACTOR DE RIESGO RELACIONADO AL FACTOR HUMANO</t>
  </si>
  <si>
    <t>TRABAJO EN POSICIÓN DE PIE MANTENIDO POR PERIODOS PROLONGADOS</t>
  </si>
  <si>
    <t>SOBRECARGA POSTURAL DEBIDO A TRABAJO DE PIE</t>
  </si>
  <si>
    <t>LESIÓN MUSCULO-ESQUELÉTICA, TENSIÓN NERVIOSA, DOLORES LUMBARES</t>
  </si>
  <si>
    <t>REALIZAR EJERCICIOS COMPENSATORIOS Y/O PAUSAS ACTIVAS</t>
  </si>
  <si>
    <t xml:space="preserve">IMPLEMENTAR PROTOCOLO TMERT </t>
  </si>
  <si>
    <t>ALTURA DE MOBILIARIO INADECUADA</t>
  </si>
  <si>
    <t>SOBRECARGA POSTURAL DEBIDO A OTRAS POSTURAS</t>
  </si>
  <si>
    <t>DISEÑAR ERGONÓMICAMENTE EL PUESTO DE TRABAJO</t>
  </si>
  <si>
    <t>MOBILIARIO DEFICIENTE O DETERIORADO</t>
  </si>
  <si>
    <t>DISPONER DE MOBILIARIO ADECUADO A LAS CONDICIONES ANTROPOMÉTRICAS DE LOS TRABAJADORES</t>
  </si>
  <si>
    <t>NO RUTINARIA</t>
  </si>
  <si>
    <t>CORTOCIRCUITO</t>
  </si>
  <si>
    <t>INCENDIOS</t>
  </si>
  <si>
    <t>ASFIXIA, QUEMADURAS, MUERTE</t>
  </si>
  <si>
    <t>CAPACITAR EN PROCEDIMIENTO DE ACTUACIÓN EN CASO DE INCENDIO</t>
  </si>
  <si>
    <t>SEMESTRAL</t>
  </si>
  <si>
    <t>AGRESIÓN O RIÑA</t>
  </si>
  <si>
    <t>CONTACTO CON PERSONAS</t>
  </si>
  <si>
    <t>HERIDAS, GOLPES, CORTADURAS, MUERTE</t>
  </si>
  <si>
    <t>ESTABLECER PROTOCOLO DE ACTUACIÓN EN CASOS DE SITUACIONES DE VIOLENCIA, DONDE SE REQUIERA EL CONTROL DE POLICÍA</t>
  </si>
  <si>
    <t>ROBO O ACTO DELICTUAL</t>
  </si>
  <si>
    <t>ESTABLECER PROTOCOLO DE ACTUACIÓN EN CASOS DE SITUACIONES DE VIOLENCIA</t>
  </si>
  <si>
    <t>AGRESIÓN POR PARTE DE TERCEROS</t>
  </si>
  <si>
    <t>CORTES POR OBJETOS HERRAMIENTAS CORTO PUNZANTES</t>
  </si>
  <si>
    <t>CORTE,  AMPUTACIONES, PERDIDA DE MIEMBROS, TÉTANOS</t>
  </si>
  <si>
    <t>FORMACIÓN EN TÉCNICAS DE ACTUACIÓN FRENTE EVENTOS DELICTIUALES</t>
  </si>
  <si>
    <t xml:space="preserve">ANUAL </t>
  </si>
  <si>
    <t>EXIGENCIAS PSICOLÓGICAS COGNITIVAS</t>
  </si>
  <si>
    <t>DIMENSION CARGA DE TRABAJO</t>
  </si>
  <si>
    <t>REACCIONES AL ESTRÉS, TRASTORNO DE SOMATIZACIÓN</t>
  </si>
  <si>
    <t xml:space="preserve">TALLERES DE MANEJO DE EMOCIONES, MANEJO DE CONFLICTOS, </t>
  </si>
  <si>
    <t xml:space="preserve">IMPLEMENTAR PROTOCOLO CEAL SM </t>
  </si>
  <si>
    <t>EXIGENCIAS PSICOLÓGICAS DE ESCONDER EMOCIONES</t>
  </si>
  <si>
    <t>DIMENSIÓN VULNERABILIDAD</t>
  </si>
  <si>
    <t>TRASTORNOS DE ANSIEDAD, EPISODIO DEPRESIVO</t>
  </si>
  <si>
    <t>CONTROLAR INGRESO Y SALIDA VEHICULAR</t>
  </si>
  <si>
    <t>PROTECCIONES Y BARRERAS INEXISTENTES, INSUFICIENTES O INADECUADAS</t>
  </si>
  <si>
    <t>CAÍDAS A DISTINTO NIVEL</t>
  </si>
  <si>
    <t>CONTUSIÓN, HERIDAS, POLITRAUMATISMOS, FRACTURA</t>
  </si>
  <si>
    <t>POSICIONAMIENTO INADECUADO PARA EJECUTAR LA TAREA</t>
  </si>
  <si>
    <t>NO SEGUIR PROCEDIMIENTOS O INSTRUCTIVOS DE TRABAJO</t>
  </si>
  <si>
    <t>ATROPELLOS O GOLPES CON VEHÍCULOS</t>
  </si>
  <si>
    <t>CONTUSIÓN, POLITRAUMATISMOS, FRACTURA, MUERTE</t>
  </si>
  <si>
    <t>CAPACITAR SOBRE RIESGOS, MEDIDAS DE CONTROL Y MÉTODOS CORRECTOS DE TRABAJO</t>
  </si>
  <si>
    <t>DISTRACCIÓN, FALTA DE CONCENTRACIÓN / COORDINACIÓN</t>
  </si>
  <si>
    <t>MANEJO INADECUADO O VELOCIDAD INADECUADA</t>
  </si>
  <si>
    <t>SEÑALIZAR VELOCIDAD MAXIMA</t>
  </si>
  <si>
    <t>EXPOSICIÓN A RADIACIÓN UV SOLAR</t>
  </si>
  <si>
    <t>EXPOSICIÓN A RADIACIONES NO IONIZANTES ENFERMEDAD</t>
  </si>
  <si>
    <t>INSOLACIÓN, DESHIDRATACIÓN, FOTOENVEJECIMIENTO, CÁNCER</t>
  </si>
  <si>
    <t>IMPLEMENTAR "GUÍA TÉCNICA SOBRE RADIACIÓN ULTRAVIOLETA DE ORIGEN SOLAR"</t>
  </si>
  <si>
    <t xml:space="preserve">USO DE ELEMENTOS DE PROTECCIÓN PERSONAL PARA UV SOLAR </t>
  </si>
  <si>
    <t>EXPOSICIÓN A TEMPERATURAS EXTREMAS (CALOR)</t>
  </si>
  <si>
    <t>DESHIDRATACIÓN, MAREOS, NÁUSEAS, CONFUSIÓN</t>
  </si>
  <si>
    <t>DISPONER DE RECURSOS PARA HIDRATARSE PERMANENTEMENTE</t>
  </si>
  <si>
    <t>EXPOSICIÓN A TEMPERATURAS EXTREMAS (FRÍO)</t>
  </si>
  <si>
    <t>EXPOSICIÓN A FRÍO</t>
  </si>
  <si>
    <t>HIPOTERMIA, AFECCIONES RESPIRATORIAS</t>
  </si>
  <si>
    <t>UTILIZAR ROPA DE TRABAJO TÉRMICA DE ACUERDO AL NIVEL DE EXPOSICIÓN EVALUADO</t>
  </si>
  <si>
    <t>CORTE,  AMPUTACIONES, PERDIDA DE MIEMBROS, TÉTANOS, MUERTE</t>
  </si>
  <si>
    <t>DIMENSIÓN CARGA DE TRABAJO</t>
  </si>
  <si>
    <t xml:space="preserve">DIMENSIÓN VULNERABILIDAD </t>
  </si>
  <si>
    <t>ABRIR Y CERRAR PUERTAS Y/O PORTONES</t>
  </si>
  <si>
    <t>CONTUSIONES, HERIDAS, POLITRAUMATISMOS, APLASTAMIENTO</t>
  </si>
  <si>
    <t>MICRO TRAUMATISMO POR ATRAPAMIENTO, CORTES, HERIDAS</t>
  </si>
  <si>
    <t>FACTOR DE RIESGO RELACIONADO A MATERIAS PRIMAS Y SUSTANCIAS</t>
  </si>
  <si>
    <t>ATRAPAMIENTO</t>
  </si>
  <si>
    <t>MICRO TRAUMATISMO POR ATRAPAMIENTO, CORTES, HERIDAS, MUERTES</t>
  </si>
  <si>
    <t>MANTENIMIENTO PREVENTIVO DE INSTALACIONES, DONDE SE REVISE Y CHEQUEE EL ESTADO DE LAS PUERTAS</t>
  </si>
  <si>
    <t>APERTURA Y CIERRE DE PORTÓN</t>
  </si>
  <si>
    <t>HERIDAS, CONTUSIONES, DESMEMBRAMIENTO, PÉRDIDA DE EXTREMIDADES</t>
  </si>
  <si>
    <t>MANTENCIÓN PERIÓDICA DE PORTONES ELÉCTRICOS</t>
  </si>
  <si>
    <t>LEVANTAMIENTO INADECUADO DE CARGA</t>
  </si>
  <si>
    <t>SOBRECARGA FÍSICA DEBIDO A LA MANIPULACIÓN MANUAL DE CARGAS</t>
  </si>
  <si>
    <t>IMPLEMENTAR GUÍA TÉCNICA DE EVALUACIÓN Y CONTROL DE RIESGOS ASOCIADOS AL MANEJO O MANIPULACIÓN MANUAL DE CARGA</t>
  </si>
  <si>
    <t xml:space="preserve">USO DE EQUIPOS AUXILIARES </t>
  </si>
  <si>
    <t>LEVANTAR CARGAS SUPERIORES A SUS PROPIAS CAPACIDADES</t>
  </si>
  <si>
    <t>CAPACITAR EN MÉTODOS CORRECTOS DE MANIPULACIÓN MANUAL DE CARGA</t>
  </si>
  <si>
    <t>TRIMESTRAL</t>
  </si>
  <si>
    <t>LEVANTAR CARGA SUPERIOR A LO REGLAMENTADO</t>
  </si>
  <si>
    <t>AGRESIÓN O RIÑA EN EL ACCESO</t>
  </si>
  <si>
    <t xml:space="preserve">DIMENSIÓN CARGA DE TRABAJO </t>
  </si>
  <si>
    <t>VIGILANCIA DURANTE EVENTO</t>
  </si>
  <si>
    <t>REALIZAR RONDAS A PIE</t>
  </si>
  <si>
    <t>Guardias de protección</t>
  </si>
  <si>
    <t>2+O96:O974</t>
  </si>
  <si>
    <t>UTILIZAR ROPA DE TRABAJO CON CINTAS REFLECTANTES PARA SER DIVISADOS POR LOS VEHÍCULOS</t>
  </si>
  <si>
    <t>FOTOENVEJECIMIENTO, CÁNCER</t>
  </si>
  <si>
    <t>EXPOSICIÓN A ANIMALES EN FUNCIÓN DE LAS LABORES</t>
  </si>
  <si>
    <t>CONTACTOS CON ANIMALES Y 0 INSECTOS</t>
  </si>
  <si>
    <t>MORDEDURAS, CORTES, GOLPES, ZOONOSIS</t>
  </si>
  <si>
    <t>CAPACITAR A LOS TRABAJADORES EN MEDIDAS DE PREVENCIÓN DE MORDEDURAS DE ANIMALES</t>
  </si>
  <si>
    <t>EXPOSICIÓN A INSECTOS O ARÁCNIDOS QUE FORMAN PARTE DEL MEDIO AMBIENTE GENERAL</t>
  </si>
  <si>
    <t>PICADURAS, MORDEDURAS</t>
  </si>
  <si>
    <t>ELIMINAR INSECTOS/ARACNIDOS POR MEDIOS QUÍMICOS, MECÁNICOS O CON LA APLICACIÓN DE MEDIDAS DE SANEAMIENTO BÁSICO</t>
  </si>
  <si>
    <t>REALIZAR RONDAS EN VEHÍCULO</t>
  </si>
  <si>
    <t xml:space="preserve">SEGUIR EN VEHICULO A PERSONAS QUE GENEREN DESÓRDENES EN RECINTO </t>
  </si>
  <si>
    <t>CHOQUE COLISIÓN O VOLCAMIENTO</t>
  </si>
  <si>
    <t>CONDUCIR A LA DEFENSIVA, SEGÚN INDICADO EN PROTOCOLO DE SEGURIDAD ANTE ESTE TIPO DE EVENTOS</t>
  </si>
  <si>
    <t>CAPACITAR EN MANEJO A LA DEFENSIVA</t>
  </si>
  <si>
    <t>FALTA DE MANTENIMIENTO O MANTENIMIENTO DEFICIENTE DE COMPONENTES</t>
  </si>
  <si>
    <t>REALIZAR MANTENIMIENTO PREVENTIVO DE ACUERDO CON PROGRAMA ESTABLECIDO</t>
  </si>
  <si>
    <t>EXPOSICIÓN A RADIACIONES NO IONIZANTES</t>
  </si>
  <si>
    <t>RESGUARDAR INSTALACION</t>
  </si>
  <si>
    <t>EXIGENCIAS PSICOLÓGICAS EN EL TRABAJO</t>
  </si>
  <si>
    <t xml:space="preserve">IMPLEMENTAR PROTOCOLO CEAL-SM </t>
  </si>
  <si>
    <t>APOYAR LA CONTENCIÓN DE AFECTADOS POR INCIDENTES EN INSTALACIONES</t>
  </si>
  <si>
    <t>AGLOMERACIÓN, ESTAMPIDA HUMANA</t>
  </si>
  <si>
    <t>CONTUSIÓN, HERIDAS, FRACTURAS, APLASTAMIENTO DE CUERPO, MUERTE</t>
  </si>
  <si>
    <t>HABILITAR SIEMPRE MÁS DE UNA SALIDA PARA EVITAR AGLOMERACIONES</t>
  </si>
  <si>
    <t>CONTACTO CON FLUÍDOS BIOLÓGICOS</t>
  </si>
  <si>
    <t>TRASMISIÓN POR FLUIDOS CORPORALES</t>
  </si>
  <si>
    <t>INFECCIONES, ENFERMEDADES EN GENERAL</t>
  </si>
  <si>
    <t>LEVANTAMIENTO INADECUADO DE PACIENTES</t>
  </si>
  <si>
    <t>SOBRECARGA FÍSICA  DEBIDO A LA MANIPULACIÓN DE PERSONAS PACIENTES</t>
  </si>
  <si>
    <t>TRANSPORTAR CARGA SIN CONSIDERAR OBSTÁCULOS Y VISIBILIDAD</t>
  </si>
  <si>
    <t>MANTENER LAS VIAS DE TRÁNSITO DESPEJADAS</t>
  </si>
  <si>
    <t xml:space="preserve">FACTOR DE RIESGO RELACIONADO A AMBIENTE DE TRABAJO </t>
  </si>
  <si>
    <t>EXPOSICIÓN A ANIMALES QUE FORMAN PARTE DEL MEDIO AMBIENTE GENERAL</t>
  </si>
  <si>
    <t>ANUAL</t>
  </si>
  <si>
    <t xml:space="preserve">TRASMISIÓN POR FLUIDOS CORPORALES </t>
  </si>
  <si>
    <t>CAPACITAR EN PRIMEROS AUXILIOS Y EN USO DE BARRERAS DE PROTECCIÓN COMO GUANTES, MASCARILLAY Y PROTECCIÓN DE OJOS CUANDO EXISTA CONTACTO CON FLUIDOS BIOLÓGICOS</t>
  </si>
  <si>
    <t>TALLERES DE MANEJO DE EMOCIONES, MANEJO DE CONFLICTOS</t>
  </si>
  <si>
    <t>EXIGENCIAS PSICOLÓGICAS EMOCIONALES</t>
  </si>
  <si>
    <t>INTERVENIR Y CONTROLAR A PERSONAS ASOCIADAS A DELITOS</t>
  </si>
  <si>
    <t xml:space="preserve">DIMENSIÓN EXIGENCIAS EMOCIONALES </t>
  </si>
  <si>
    <t>EVALUACIONES LABORALES PSICOLÓGICAS</t>
  </si>
  <si>
    <t>OTROS RIESGOS - EXPOSICIÓN A ASALTO / ROBO</t>
  </si>
  <si>
    <t xml:space="preserve">CONTACTO CON PERSONAS </t>
  </si>
  <si>
    <t>CONTUSIÓN, POLITRAUMATISMOS, ESTRÉS POSTRAUMÁTICO, MUERTE</t>
  </si>
  <si>
    <t>FALLA EN EL CONTROL DE ENERGÍA PELIGROSA (BLOQUEAR / CONTENER)</t>
  </si>
  <si>
    <t xml:space="preserve">QUEMADURAS </t>
  </si>
  <si>
    <t>CAPACITACIÓN EN EL USO DE DISPOSTIVOS DE DESCARGA ELÉCTRICA</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</si>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</sst>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6"/>
      <color theme="1"/>
      <name val="Calibri"/>
      <family val="2"/>
      <scheme val="minor"/>
    </font>
    <font>
      <sz val="10"/>
      <color theme="1"/>
      <name val="Calibri"/>
      <family val="2"/>
      <scheme val="minor"/>
    </font>
    <font>
      <sz val="11"/>
      <color rgb="FF000000"/>
      <name val="Calibri"/>
    </font>
    <font>
      <sz val="10"/>
      <name val="Calibri"/>
      <family val="2"/>
      <scheme val="minor"/>
    </font>
    <font>
      <sz val="11"/>
      <color rgb="FFFF0000"/>
      <name val="Calibri"/>
      <family val="2"/>
      <scheme val="minor"/>
    </font>
    <font>
      <sz val="10"/>
      <color rgb="FF000000"/>
      <name val="Calibri"/>
      <charset val="1"/>
    </font>
    <font>
      <sz val="10"/>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indexed="64"/>
      </bottom>
      <diagonal/>
    </border>
    <border>
      <left/>
      <right style="thin">
        <color auto="1"/>
      </right>
      <top/>
      <bottom style="thin">
        <color auto="1"/>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s>
  <cellStyleXfs count="1">
    <xf numFmtId="0" fontId="0" fillId="0" borderId="0"/>
  </cellStyleXfs>
  <cellXfs count="141">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9" xfId="0" applyFont="1" applyFill="1" applyBorder="1" applyAlignment="1">
      <alignment vertical="top"/>
    </xf>
    <xf numFmtId="0" fontId="18" fillId="2" borderId="20" xfId="0" applyFont="1" applyFill="1" applyBorder="1" applyAlignment="1">
      <alignment vertical="top" wrapText="1"/>
    </xf>
    <xf numFmtId="0" fontId="18" fillId="2" borderId="19"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0" fillId="2" borderId="14" xfId="0" applyFill="1" applyBorder="1"/>
    <xf numFmtId="0" fontId="22" fillId="2" borderId="5" xfId="0" applyFont="1" applyFill="1" applyBorder="1" applyAlignment="1">
      <alignment horizontal="center" vertical="center" wrapText="1"/>
    </xf>
    <xf numFmtId="0" fontId="0" fillId="2" borderId="15" xfId="0" applyFill="1" applyBorder="1"/>
    <xf numFmtId="0" fontId="22" fillId="2" borderId="3" xfId="0" applyFont="1" applyFill="1" applyBorder="1" applyAlignment="1">
      <alignment horizontal="center" vertical="center" wrapText="1"/>
    </xf>
    <xf numFmtId="0" fontId="0" fillId="2" borderId="14" xfId="0" applyFill="1" applyBorder="1" applyAlignment="1">
      <alignment horizontal="center"/>
    </xf>
    <xf numFmtId="0" fontId="0" fillId="2" borderId="14" xfId="0" applyFill="1" applyBorder="1" applyAlignment="1">
      <alignment horizontal="center" wrapText="1"/>
    </xf>
    <xf numFmtId="0" fontId="24" fillId="2" borderId="14"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0" fillId="2" borderId="0" xfId="0" applyFill="1" applyAlignment="1">
      <alignment horizontal="center"/>
    </xf>
    <xf numFmtId="0" fontId="25" fillId="2" borderId="0" xfId="0" applyFont="1" applyFill="1"/>
    <xf numFmtId="0" fontId="15" fillId="2" borderId="1" xfId="0" applyFont="1" applyFill="1" applyBorder="1" applyAlignment="1">
      <alignment vertical="center" wrapText="1"/>
    </xf>
    <xf numFmtId="0" fontId="23" fillId="2" borderId="14" xfId="0" applyFont="1" applyFill="1" applyBorder="1" applyAlignment="1">
      <alignment horizontal="center" vertical="center" wrapText="1"/>
    </xf>
    <xf numFmtId="0" fontId="1" fillId="2" borderId="15" xfId="0" applyFont="1" applyFill="1" applyBorder="1" applyAlignment="1">
      <alignment vertical="center" wrapText="1"/>
    </xf>
    <xf numFmtId="0" fontId="1" fillId="2" borderId="14" xfId="0" applyFont="1" applyFill="1" applyBorder="1" applyAlignment="1">
      <alignment vertical="center" wrapText="1"/>
    </xf>
    <xf numFmtId="0" fontId="10" fillId="2" borderId="15" xfId="0" applyFont="1" applyFill="1" applyBorder="1" applyAlignment="1">
      <alignment vertical="center" wrapText="1"/>
    </xf>
    <xf numFmtId="0" fontId="1" fillId="2" borderId="21" xfId="0" applyFont="1" applyFill="1" applyBorder="1" applyAlignment="1">
      <alignment vertical="center" wrapText="1"/>
    </xf>
    <xf numFmtId="0" fontId="1" fillId="2" borderId="16" xfId="0" applyFont="1" applyFill="1" applyBorder="1" applyAlignment="1">
      <alignment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21" fillId="2" borderId="4" xfId="0" applyFont="1" applyFill="1" applyBorder="1" applyAlignment="1">
      <alignment horizontal="left" vertic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7"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8"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2" borderId="16"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22" fillId="2" borderId="1"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0" fillId="2" borderId="16" xfId="0" applyFill="1" applyBorder="1" applyAlignment="1">
      <alignment horizontal="center"/>
    </xf>
    <xf numFmtId="0" fontId="0" fillId="2" borderId="22" xfId="0" applyFill="1" applyBorder="1" applyAlignment="1">
      <alignment horizontal="center"/>
    </xf>
    <xf numFmtId="0" fontId="0" fillId="2" borderId="21" xfId="0" applyFill="1" applyBorder="1" applyAlignment="1">
      <alignment horizontal="center"/>
    </xf>
    <xf numFmtId="0" fontId="0" fillId="2" borderId="23" xfId="0" applyFill="1" applyBorder="1" applyAlignment="1">
      <alignment horizont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10" borderId="5" xfId="0" applyFont="1" applyFill="1" applyBorder="1" applyAlignment="1">
      <alignment horizontal="center" vertical="center" wrapText="1"/>
    </xf>
    <xf numFmtId="0" fontId="18" fillId="10" borderId="18"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0" xfId="0" applyFont="1" applyFill="1" applyBorder="1" applyAlignment="1">
      <alignment horizontal="center"/>
    </xf>
    <xf numFmtId="0" fontId="26" fillId="0" borderId="14" xfId="0" applyFont="1" applyBorder="1" applyAlignment="1">
      <alignment horizontal="center" wrapText="1"/>
    </xf>
    <xf numFmtId="0" fontId="26" fillId="2" borderId="14"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15" fillId="2" borderId="27" xfId="0" applyFont="1" applyFill="1" applyBorder="1" applyAlignment="1">
      <alignment horizontal="left" vertical="center" wrapText="1"/>
    </xf>
    <xf numFmtId="0" fontId="27" fillId="2" borderId="1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11" fillId="2" borderId="15" xfId="0" applyFont="1" applyFill="1" applyBorder="1" applyAlignment="1">
      <alignment vertical="center" wrapText="1"/>
    </xf>
    <xf numFmtId="0" fontId="11" fillId="2" borderId="14" xfId="0" applyFont="1" applyFill="1" applyBorder="1" applyAlignment="1">
      <alignment vertical="center" wrapText="1"/>
    </xf>
    <xf numFmtId="0" fontId="27" fillId="2" borderId="5"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5" fillId="2" borderId="14" xfId="0" applyFont="1" applyFill="1" applyBorder="1" applyAlignment="1">
      <alignment horizontal="center" vertical="center"/>
    </xf>
  </cellXfs>
  <cellStyles count="1">
    <cellStyle name="Normal" xfId="0" builtinId="0"/>
  </cellStyles>
  <dxfs count="8">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38100</xdr:colOff>
      <xdr:row>2</xdr:row>
      <xdr:rowOff>95250</xdr:rowOff>
    </xdr:from>
    <xdr:to>
      <xdr:col>2</xdr:col>
      <xdr:colOff>2505075</xdr:colOff>
      <xdr:row>3</xdr:row>
      <xdr:rowOff>276225</xdr:rowOff>
    </xdr:to>
    <xdr:pic>
      <xdr:nvPicPr>
        <xdr:cNvPr id="3" name="Imagen 2">
          <a:extLst>
            <a:ext uri="{FF2B5EF4-FFF2-40B4-BE49-F238E27FC236}">
              <a16:creationId xmlns:a16="http://schemas.microsoft.com/office/drawing/2014/main" id="{433C14C4-5595-4560-8A2E-B9E3C88110DC}"/>
            </a:ext>
            <a:ext uri="{147F2762-F138-4A5C-976F-8EAC2B608ADB}">
              <a16:predDERef xmlns:a16="http://schemas.microsoft.com/office/drawing/2014/main" pred="{00000000-0008-0000-0700-000002000000}"/>
            </a:ext>
          </a:extLst>
        </xdr:cNvPr>
        <xdr:cNvPicPr>
          <a:picLocks noChangeAspect="1"/>
        </xdr:cNvPicPr>
      </xdr:nvPicPr>
      <xdr:blipFill>
        <a:blip xmlns:r="http://schemas.openxmlformats.org/officeDocument/2006/relationships" r:embed="rId2"/>
        <a:stretch>
          <a:fillRect/>
        </a:stretch>
      </xdr:blipFill>
      <xdr:spPr>
        <a:xfrm>
          <a:off x="762000" y="476250"/>
          <a:ext cx="4572000" cy="419100"/>
        </a:xfrm>
        <a:prstGeom prst="rect">
          <a:avLst/>
        </a:prstGeom>
      </xdr:spPr>
    </xdr:pic>
    <xdr:clientData/>
  </xdr:twoCellAnchor>
  <xdr:twoCellAnchor editAs="oneCell">
    <xdr:from>
      <xdr:col>1</xdr:col>
      <xdr:colOff>123825</xdr:colOff>
      <xdr:row>3</xdr:row>
      <xdr:rowOff>342900</xdr:rowOff>
    </xdr:from>
    <xdr:to>
      <xdr:col>2</xdr:col>
      <xdr:colOff>2590800</xdr:colOff>
      <xdr:row>3</xdr:row>
      <xdr:rowOff>542925</xdr:rowOff>
    </xdr:to>
    <xdr:pic>
      <xdr:nvPicPr>
        <xdr:cNvPr id="4" name="Imagen 3">
          <a:extLst>
            <a:ext uri="{FF2B5EF4-FFF2-40B4-BE49-F238E27FC236}">
              <a16:creationId xmlns:a16="http://schemas.microsoft.com/office/drawing/2014/main" id="{7947F601-A3AB-404B-B0E6-0D69D03EA623}"/>
            </a:ext>
            <a:ext uri="{147F2762-F138-4A5C-976F-8EAC2B608ADB}">
              <a16:predDERef xmlns:a16="http://schemas.microsoft.com/office/drawing/2014/main" pred="{433C14C4-5595-4560-8A2E-B9E3C88110DC}"/>
            </a:ext>
          </a:extLst>
        </xdr:cNvPr>
        <xdr:cNvPicPr>
          <a:picLocks noChangeAspect="1"/>
        </xdr:cNvPicPr>
      </xdr:nvPicPr>
      <xdr:blipFill>
        <a:blip xmlns:r="http://schemas.openxmlformats.org/officeDocument/2006/relationships" r:embed="rId3"/>
        <a:stretch>
          <a:fillRect/>
        </a:stretch>
      </xdr:blipFill>
      <xdr:spPr>
        <a:xfrm>
          <a:off x="847725" y="9620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topLeftCell="A16" zoomScale="80" zoomScaleNormal="80" workbookViewId="0">
      <selection activeCell="B24" sqref="B24"/>
    </sheetView>
  </sheetViews>
  <sheetFormatPr defaultColWidth="11.42578125" defaultRowHeight="14.45"/>
  <cols>
    <col min="1" max="1" width="43.5703125" customWidth="1"/>
    <col min="2" max="2" width="112.5703125" customWidth="1"/>
  </cols>
  <sheetData>
    <row r="1" spans="1:3" ht="36" customHeight="1">
      <c r="A1" s="74" t="s">
        <v>0</v>
      </c>
      <c r="B1" s="74"/>
      <c r="C1" s="6"/>
    </row>
    <row r="2" spans="1:3" ht="20.45" customHeight="1">
      <c r="A2" s="21"/>
      <c r="B2" s="21"/>
      <c r="C2" s="6"/>
    </row>
    <row r="3" spans="1:3" ht="30" customHeight="1">
      <c r="A3" s="22" t="s">
        <v>1</v>
      </c>
      <c r="B3" s="23" t="s">
        <v>2</v>
      </c>
      <c r="C3" s="6"/>
    </row>
    <row r="4" spans="1:3" ht="30" customHeight="1">
      <c r="A4" s="22" t="s">
        <v>3</v>
      </c>
      <c r="B4" s="24" t="s">
        <v>4</v>
      </c>
      <c r="C4" s="6"/>
    </row>
    <row r="5" spans="1:3" ht="30" customHeight="1">
      <c r="A5" s="22" t="s">
        <v>5</v>
      </c>
      <c r="B5" s="23" t="s">
        <v>6</v>
      </c>
      <c r="C5" s="6"/>
    </row>
    <row r="6" spans="1:3" ht="30" customHeight="1">
      <c r="A6" s="22" t="s">
        <v>7</v>
      </c>
      <c r="B6" s="23" t="s">
        <v>8</v>
      </c>
      <c r="C6" s="6"/>
    </row>
    <row r="7" spans="1:3" ht="30" customHeight="1">
      <c r="A7" s="22" t="s">
        <v>9</v>
      </c>
      <c r="B7" s="23" t="s">
        <v>10</v>
      </c>
      <c r="C7" s="6"/>
    </row>
    <row r="8" spans="1:3" ht="30" customHeight="1">
      <c r="A8" s="22" t="s">
        <v>11</v>
      </c>
      <c r="B8" s="23" t="s">
        <v>12</v>
      </c>
      <c r="C8" s="6"/>
    </row>
    <row r="9" spans="1:3" ht="30" customHeight="1">
      <c r="A9" s="22" t="s">
        <v>13</v>
      </c>
      <c r="B9" s="24" t="s">
        <v>14</v>
      </c>
      <c r="C9" s="6"/>
    </row>
    <row r="10" spans="1:3" ht="30" customHeight="1">
      <c r="A10" s="22" t="s">
        <v>15</v>
      </c>
      <c r="B10" s="23" t="s">
        <v>16</v>
      </c>
      <c r="C10" s="6"/>
    </row>
    <row r="11" spans="1:3" ht="30" customHeight="1">
      <c r="A11" s="22" t="s">
        <v>17</v>
      </c>
      <c r="B11" s="23" t="s">
        <v>18</v>
      </c>
      <c r="C11" s="6"/>
    </row>
    <row r="12" spans="1:3" ht="30" customHeight="1">
      <c r="A12" s="22" t="s">
        <v>19</v>
      </c>
      <c r="B12" s="23" t="s">
        <v>20</v>
      </c>
      <c r="C12" s="6"/>
    </row>
    <row r="13" spans="1:3" ht="30" customHeight="1">
      <c r="A13" s="22" t="s">
        <v>21</v>
      </c>
      <c r="B13" s="23" t="s">
        <v>22</v>
      </c>
      <c r="C13" s="6"/>
    </row>
    <row r="14" spans="1:3" ht="30" customHeight="1">
      <c r="A14" s="22" t="s">
        <v>23</v>
      </c>
      <c r="B14" s="24" t="s">
        <v>24</v>
      </c>
      <c r="C14" s="6"/>
    </row>
    <row r="15" spans="1:3" ht="30" customHeight="1">
      <c r="A15" s="22" t="s">
        <v>25</v>
      </c>
      <c r="B15" s="24" t="s">
        <v>26</v>
      </c>
      <c r="C15" s="6"/>
    </row>
    <row r="16" spans="1:3" ht="30" customHeight="1">
      <c r="A16" s="22" t="s">
        <v>27</v>
      </c>
      <c r="B16" s="24" t="s">
        <v>28</v>
      </c>
      <c r="C16" s="6"/>
    </row>
    <row r="17" spans="1:3" ht="30" customHeight="1">
      <c r="A17" s="22" t="s">
        <v>29</v>
      </c>
      <c r="B17" s="24" t="s">
        <v>30</v>
      </c>
      <c r="C17" s="6"/>
    </row>
    <row r="18" spans="1:3" ht="12" customHeight="1">
      <c r="A18" s="21"/>
      <c r="B18" s="21"/>
      <c r="C18" s="6"/>
    </row>
    <row r="19" spans="1:3">
      <c r="A19" s="25" t="s">
        <v>31</v>
      </c>
      <c r="B19" s="24" t="s">
        <v>32</v>
      </c>
      <c r="C19" s="6"/>
    </row>
    <row r="20" spans="1:3" ht="30" customHeight="1">
      <c r="A20" s="25" t="s">
        <v>33</v>
      </c>
      <c r="B20" s="24" t="s">
        <v>34</v>
      </c>
      <c r="C20" s="6"/>
    </row>
    <row r="21" spans="1:3" ht="30" customHeight="1">
      <c r="A21" s="25" t="s">
        <v>35</v>
      </c>
      <c r="B21" s="24" t="s">
        <v>36</v>
      </c>
      <c r="C21" s="6"/>
    </row>
    <row r="22" spans="1:3" ht="30" customHeight="1">
      <c r="A22" s="25" t="s">
        <v>37</v>
      </c>
      <c r="B22" s="24" t="s">
        <v>38</v>
      </c>
      <c r="C22" s="6"/>
    </row>
    <row r="23" spans="1:3" ht="30" customHeight="1">
      <c r="A23" s="25" t="s">
        <v>39</v>
      </c>
      <c r="B23" s="24" t="s">
        <v>40</v>
      </c>
      <c r="C23" s="6"/>
    </row>
    <row r="24" spans="1:3" ht="30" customHeight="1">
      <c r="A24" s="25" t="s">
        <v>41</v>
      </c>
      <c r="B24" s="23" t="s">
        <v>42</v>
      </c>
      <c r="C24" s="6"/>
    </row>
    <row r="25" spans="1:3" ht="30" customHeight="1">
      <c r="A25" s="25" t="s">
        <v>43</v>
      </c>
      <c r="B25" s="23" t="s">
        <v>44</v>
      </c>
      <c r="C25" s="6"/>
    </row>
    <row r="26" spans="1:3" ht="30" customHeight="1">
      <c r="A26" s="25" t="s">
        <v>45</v>
      </c>
      <c r="B26" s="23" t="s">
        <v>46</v>
      </c>
      <c r="C26" s="6"/>
    </row>
    <row r="27" spans="1:3">
      <c r="A27" s="26"/>
      <c r="B27" s="26"/>
      <c r="C27" s="6"/>
    </row>
    <row r="28" spans="1:3" ht="32.450000000000003" customHeight="1">
      <c r="A28" s="74" t="s">
        <v>47</v>
      </c>
      <c r="B28" s="74"/>
      <c r="C28" s="6"/>
    </row>
    <row r="29" spans="1:3" ht="30" customHeight="1">
      <c r="A29" s="25" t="s">
        <v>48</v>
      </c>
      <c r="B29" s="24" t="s">
        <v>49</v>
      </c>
      <c r="C29" s="6"/>
    </row>
    <row r="30" spans="1:3" ht="30" customHeight="1">
      <c r="A30" s="25" t="s">
        <v>50</v>
      </c>
      <c r="B30" s="24" t="s">
        <v>51</v>
      </c>
      <c r="C30" s="6"/>
    </row>
    <row r="31" spans="1:3" ht="30" customHeight="1">
      <c r="A31" s="25" t="s">
        <v>52</v>
      </c>
      <c r="B31" s="24" t="s">
        <v>53</v>
      </c>
    </row>
    <row r="32" spans="1:3" ht="30" customHeight="1">
      <c r="A32" s="25" t="s">
        <v>54</v>
      </c>
      <c r="B32" s="24" t="s">
        <v>55</v>
      </c>
      <c r="C32" s="6"/>
    </row>
    <row r="33" spans="1:3" ht="22.15" customHeight="1">
      <c r="A33" s="75"/>
      <c r="B33" s="76"/>
      <c r="C33" s="6"/>
    </row>
    <row r="34" spans="1:3" ht="148.9" customHeight="1">
      <c r="A34" s="25" t="s">
        <v>56</v>
      </c>
      <c r="B34" s="24" t="s">
        <v>57</v>
      </c>
      <c r="C34" s="6"/>
    </row>
    <row r="35" spans="1:3" ht="124.9" customHeight="1">
      <c r="A35" s="25" t="s">
        <v>58</v>
      </c>
      <c r="B35" s="24" t="s">
        <v>59</v>
      </c>
      <c r="C35" s="6"/>
    </row>
    <row r="36" spans="1:3" ht="30" customHeight="1">
      <c r="A36" s="27" t="s">
        <v>60</v>
      </c>
      <c r="B36" s="23" t="s">
        <v>61</v>
      </c>
      <c r="C36" s="6"/>
    </row>
    <row r="37" spans="1:3" ht="30" customHeight="1">
      <c r="A37" s="27" t="s">
        <v>62</v>
      </c>
      <c r="B37" s="23" t="s">
        <v>63</v>
      </c>
      <c r="C37" s="6"/>
    </row>
    <row r="38" spans="1:3" ht="30" customHeight="1">
      <c r="A38" s="27" t="s">
        <v>64</v>
      </c>
      <c r="B38" s="23" t="s">
        <v>65</v>
      </c>
      <c r="C38" s="6"/>
    </row>
    <row r="39" spans="1:3">
      <c r="A39" s="28"/>
      <c r="B39" s="2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214"/>
  <sheetViews>
    <sheetView tabSelected="1" topLeftCell="L52" zoomScale="55" zoomScaleNormal="55" zoomScaleSheetLayoutView="55" workbookViewId="0">
      <selection activeCell="R57" sqref="R57"/>
    </sheetView>
  </sheetViews>
  <sheetFormatPr defaultColWidth="0" defaultRowHeight="14.4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0" width="37.85546875" style="65" customWidth="1"/>
    <col min="11"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122"/>
      <c r="K2" s="2"/>
      <c r="L2" s="77" t="s">
        <v>66</v>
      </c>
      <c r="M2" s="78"/>
      <c r="N2" s="78"/>
      <c r="O2" s="78"/>
      <c r="P2" s="78"/>
      <c r="Q2" s="78"/>
      <c r="R2" s="78"/>
      <c r="S2" s="78"/>
      <c r="T2" s="79"/>
      <c r="U2" s="3"/>
      <c r="V2" s="4"/>
      <c r="W2" s="5"/>
      <c r="X2" s="5"/>
      <c r="Y2" s="5"/>
      <c r="Z2" s="5"/>
      <c r="AA2" s="5"/>
      <c r="AB2" s="5"/>
    </row>
    <row r="3" spans="2:124" ht="18.95" customHeight="1">
      <c r="B3" s="7"/>
      <c r="C3" s="8"/>
      <c r="D3" s="8"/>
      <c r="E3" s="8"/>
      <c r="F3" s="8"/>
      <c r="G3" s="8"/>
      <c r="H3" s="8"/>
      <c r="I3" s="8"/>
      <c r="J3" s="123"/>
      <c r="K3" s="8"/>
      <c r="L3" s="77"/>
      <c r="M3" s="78"/>
      <c r="N3" s="78"/>
      <c r="O3" s="78"/>
      <c r="P3" s="78"/>
      <c r="Q3" s="78"/>
      <c r="R3" s="78"/>
      <c r="S3" s="78"/>
      <c r="T3" s="79"/>
      <c r="U3" s="9"/>
      <c r="V3" s="10" t="s">
        <v>67</v>
      </c>
      <c r="W3" s="5"/>
      <c r="Y3" s="5"/>
      <c r="Z3" s="5"/>
      <c r="AA3" s="5"/>
      <c r="AB3" s="5"/>
      <c r="DT3" s="11" t="s">
        <v>68</v>
      </c>
    </row>
    <row r="4" spans="2:124" ht="47.25" customHeight="1">
      <c r="B4" s="7"/>
      <c r="C4" s="8"/>
      <c r="D4" s="8"/>
      <c r="E4" s="8"/>
      <c r="F4" s="8"/>
      <c r="G4" s="8"/>
      <c r="H4" s="8"/>
      <c r="I4" s="8"/>
      <c r="J4" s="123"/>
      <c r="K4" s="8"/>
      <c r="L4" s="77"/>
      <c r="M4" s="78"/>
      <c r="N4" s="78"/>
      <c r="O4" s="78"/>
      <c r="P4" s="78"/>
      <c r="Q4" s="78"/>
      <c r="R4" s="78"/>
      <c r="S4" s="78"/>
      <c r="T4" s="79"/>
      <c r="U4" s="9"/>
      <c r="V4" s="12"/>
      <c r="W4" s="5"/>
      <c r="X4" s="5"/>
      <c r="Y4" s="5"/>
      <c r="Z4" s="5"/>
      <c r="AA4" s="5"/>
      <c r="AB4" s="5"/>
      <c r="DT4" s="11" t="s">
        <v>69</v>
      </c>
    </row>
    <row r="5" spans="2:124">
      <c r="B5" s="13"/>
      <c r="C5" s="14"/>
      <c r="D5" s="14"/>
      <c r="E5" s="14"/>
      <c r="F5" s="14"/>
      <c r="G5" s="14"/>
      <c r="H5" s="14"/>
      <c r="I5" s="14"/>
      <c r="J5" s="124"/>
      <c r="K5" s="14"/>
      <c r="L5" s="77"/>
      <c r="M5" s="78"/>
      <c r="N5" s="78"/>
      <c r="O5" s="78"/>
      <c r="P5" s="78"/>
      <c r="Q5" s="78"/>
      <c r="R5" s="78"/>
      <c r="S5" s="78"/>
      <c r="T5" s="79"/>
      <c r="U5" s="14"/>
      <c r="V5" s="8"/>
      <c r="W5" s="5"/>
      <c r="X5" s="5"/>
      <c r="Y5" s="5"/>
      <c r="Z5" s="5"/>
      <c r="AA5" s="5"/>
      <c r="AB5" s="5"/>
      <c r="DT5" s="11" t="s">
        <v>70</v>
      </c>
    </row>
    <row r="6" spans="2:124" s="16" customFormat="1" ht="27.95" customHeight="1">
      <c r="B6" s="80" t="s">
        <v>71</v>
      </c>
      <c r="C6" s="80"/>
      <c r="D6" s="81"/>
      <c r="E6" s="81"/>
      <c r="F6" s="81"/>
      <c r="G6" s="81"/>
      <c r="H6" s="81"/>
      <c r="I6" s="81"/>
      <c r="J6" s="82" t="s">
        <v>72</v>
      </c>
      <c r="K6" s="82"/>
      <c r="L6" s="83"/>
      <c r="M6" s="83"/>
      <c r="N6" s="83"/>
      <c r="O6" s="83"/>
      <c r="P6" s="82" t="s">
        <v>73</v>
      </c>
      <c r="Q6" s="82"/>
      <c r="R6" s="83"/>
      <c r="S6" s="83"/>
      <c r="T6" s="83"/>
      <c r="U6" s="83"/>
      <c r="V6" s="15"/>
      <c r="W6" s="15"/>
      <c r="X6" s="15"/>
      <c r="Y6" s="15"/>
      <c r="Z6" s="15"/>
      <c r="AA6" s="15"/>
    </row>
    <row r="7" spans="2:124" s="16" customFormat="1" ht="27.95" customHeight="1">
      <c r="B7" s="80" t="s">
        <v>74</v>
      </c>
      <c r="C7" s="80"/>
      <c r="D7" s="81"/>
      <c r="E7" s="81"/>
      <c r="F7" s="81"/>
      <c r="G7" s="81"/>
      <c r="H7" s="81"/>
      <c r="I7" s="81"/>
      <c r="J7" s="82" t="s">
        <v>75</v>
      </c>
      <c r="K7" s="82"/>
      <c r="L7" s="83"/>
      <c r="M7" s="83"/>
      <c r="N7" s="83"/>
      <c r="O7" s="83"/>
      <c r="P7" s="82" t="s">
        <v>76</v>
      </c>
      <c r="Q7" s="82"/>
      <c r="R7" s="83"/>
      <c r="S7" s="83"/>
      <c r="T7" s="83"/>
      <c r="U7" s="83"/>
      <c r="V7" s="15"/>
      <c r="W7" s="15"/>
      <c r="X7" s="15"/>
      <c r="Y7" s="15"/>
      <c r="Z7" s="15"/>
      <c r="AA7" s="15"/>
    </row>
    <row r="8" spans="2:124" s="16" customFormat="1" ht="27.95" customHeight="1">
      <c r="B8" s="80" t="s">
        <v>77</v>
      </c>
      <c r="C8" s="80"/>
      <c r="D8" s="81"/>
      <c r="E8" s="81"/>
      <c r="F8" s="81"/>
      <c r="G8" s="81"/>
      <c r="H8" s="81"/>
      <c r="I8" s="81"/>
      <c r="J8" s="82" t="s">
        <v>78</v>
      </c>
      <c r="K8" s="82"/>
      <c r="L8" s="83"/>
      <c r="M8" s="83"/>
      <c r="N8" s="83"/>
      <c r="O8" s="83"/>
      <c r="P8" s="82" t="s">
        <v>79</v>
      </c>
      <c r="Q8" s="82"/>
      <c r="R8" s="83"/>
      <c r="S8" s="83"/>
      <c r="T8" s="83"/>
      <c r="U8" s="83"/>
      <c r="V8" s="17"/>
      <c r="W8" s="17"/>
      <c r="X8" s="17"/>
      <c r="Y8" s="17"/>
      <c r="Z8" s="15"/>
      <c r="AA8" s="15"/>
    </row>
    <row r="9" spans="2:124" s="16" customFormat="1" ht="27.95" customHeight="1">
      <c r="B9" s="80" t="s">
        <v>80</v>
      </c>
      <c r="C9" s="80"/>
      <c r="D9" s="81"/>
      <c r="E9" s="81"/>
      <c r="F9" s="81"/>
      <c r="G9" s="81"/>
      <c r="H9" s="81"/>
      <c r="I9" s="81"/>
      <c r="J9" s="82" t="s">
        <v>81</v>
      </c>
      <c r="K9" s="82"/>
      <c r="L9" s="83"/>
      <c r="M9" s="83"/>
      <c r="N9" s="83"/>
      <c r="O9" s="83"/>
      <c r="P9" s="82" t="s">
        <v>82</v>
      </c>
      <c r="Q9" s="82"/>
      <c r="R9" s="83"/>
      <c r="S9" s="83"/>
      <c r="T9" s="83"/>
      <c r="U9" s="83"/>
      <c r="V9" s="17"/>
      <c r="W9" s="17"/>
      <c r="X9" s="17"/>
      <c r="Y9" s="17"/>
      <c r="Z9" s="15"/>
      <c r="AA9" s="15"/>
    </row>
    <row r="10" spans="2:124" s="16" customFormat="1" ht="27.95" customHeight="1">
      <c r="B10" s="80" t="s">
        <v>83</v>
      </c>
      <c r="C10" s="80"/>
      <c r="D10" s="81"/>
      <c r="E10" s="81"/>
      <c r="F10" s="81"/>
      <c r="G10" s="81"/>
      <c r="H10" s="81"/>
      <c r="I10" s="81"/>
      <c r="J10" s="82" t="s">
        <v>84</v>
      </c>
      <c r="K10" s="82"/>
      <c r="L10" s="83"/>
      <c r="M10" s="83"/>
      <c r="N10" s="83"/>
      <c r="O10" s="83"/>
      <c r="P10" s="84" t="s">
        <v>85</v>
      </c>
      <c r="Q10" s="84"/>
      <c r="R10" s="83"/>
      <c r="S10" s="83"/>
      <c r="T10" s="83"/>
      <c r="U10" s="83"/>
      <c r="V10" s="17"/>
      <c r="W10" s="17"/>
      <c r="X10" s="17"/>
      <c r="Y10" s="17"/>
      <c r="Z10" s="15"/>
      <c r="AA10" s="15"/>
    </row>
    <row r="11" spans="2:124" s="16" customFormat="1" ht="27.95" customHeight="1">
      <c r="B11" s="80" t="s">
        <v>86</v>
      </c>
      <c r="C11" s="80"/>
      <c r="D11" s="81"/>
      <c r="E11" s="81"/>
      <c r="F11" s="81"/>
      <c r="G11" s="81"/>
      <c r="H11" s="81"/>
      <c r="I11" s="81"/>
      <c r="J11" s="82" t="s">
        <v>87</v>
      </c>
      <c r="K11" s="82"/>
      <c r="L11" s="85" t="s">
        <v>88</v>
      </c>
      <c r="M11" s="85"/>
      <c r="N11" s="85"/>
      <c r="O11" s="85"/>
      <c r="P11" s="85"/>
      <c r="Q11" s="85"/>
      <c r="R11" s="83"/>
      <c r="S11" s="83"/>
      <c r="T11" s="83"/>
      <c r="U11" s="83"/>
      <c r="V11" s="17"/>
      <c r="W11" s="17"/>
      <c r="X11" s="17"/>
      <c r="Y11" s="17"/>
      <c r="Z11" s="15"/>
      <c r="AA11" s="15"/>
    </row>
    <row r="12" spans="2:124" s="16" customFormat="1" ht="27.95" customHeight="1">
      <c r="B12" s="80" t="s">
        <v>89</v>
      </c>
      <c r="C12" s="80"/>
      <c r="D12" s="81"/>
      <c r="E12" s="81"/>
      <c r="F12" s="81"/>
      <c r="G12" s="81"/>
      <c r="H12" s="81"/>
      <c r="I12" s="81"/>
      <c r="J12" s="82" t="s">
        <v>90</v>
      </c>
      <c r="K12" s="82"/>
      <c r="L12" s="83"/>
      <c r="M12" s="83"/>
      <c r="N12" s="83"/>
      <c r="O12" s="83"/>
      <c r="P12" s="84" t="s">
        <v>85</v>
      </c>
      <c r="Q12" s="84"/>
      <c r="R12" s="83"/>
      <c r="S12" s="83"/>
      <c r="T12" s="83"/>
      <c r="U12" s="83"/>
      <c r="V12" s="17"/>
      <c r="W12" s="17"/>
      <c r="X12" s="17"/>
      <c r="Y12" s="17"/>
      <c r="Z12" s="17"/>
      <c r="AA12" s="17"/>
    </row>
    <row r="13" spans="2:124" ht="14.45" customHeight="1">
      <c r="B13" s="13"/>
      <c r="C13" s="86"/>
      <c r="D13" s="86"/>
      <c r="E13" s="86"/>
      <c r="F13" s="86"/>
      <c r="G13" s="86"/>
      <c r="H13" s="86"/>
      <c r="I13" s="86"/>
      <c r="J13" s="86"/>
      <c r="K13" s="86"/>
      <c r="L13" s="86"/>
      <c r="M13" s="86"/>
      <c r="N13" s="86"/>
      <c r="O13" s="86"/>
      <c r="P13" s="86"/>
      <c r="Q13" s="86"/>
      <c r="R13" s="86"/>
      <c r="S13" s="86"/>
      <c r="T13" s="86"/>
      <c r="U13" s="86"/>
      <c r="V13" s="86"/>
    </row>
    <row r="14" spans="2:124" ht="30.95" customHeight="1">
      <c r="B14" s="87" t="s">
        <v>31</v>
      </c>
      <c r="C14" s="89" t="s">
        <v>33</v>
      </c>
      <c r="D14" s="89" t="s">
        <v>35</v>
      </c>
      <c r="E14" s="90" t="s">
        <v>37</v>
      </c>
      <c r="F14" s="92" t="s">
        <v>91</v>
      </c>
      <c r="G14" s="93"/>
      <c r="H14" s="94"/>
      <c r="I14" s="89" t="s">
        <v>92</v>
      </c>
      <c r="J14" s="89" t="s">
        <v>43</v>
      </c>
      <c r="K14" s="89" t="s">
        <v>93</v>
      </c>
      <c r="L14" s="89" t="s">
        <v>45</v>
      </c>
      <c r="M14" s="89" t="s">
        <v>94</v>
      </c>
      <c r="N14" s="89" t="s">
        <v>47</v>
      </c>
      <c r="O14" s="89"/>
      <c r="P14" s="89"/>
      <c r="Q14" s="89"/>
      <c r="R14" s="89" t="s">
        <v>95</v>
      </c>
      <c r="S14" s="89" t="s">
        <v>60</v>
      </c>
      <c r="T14" s="89" t="s">
        <v>62</v>
      </c>
      <c r="U14" s="89" t="s">
        <v>64</v>
      </c>
    </row>
    <row r="15" spans="2:124" ht="34.5" customHeight="1">
      <c r="B15" s="88"/>
      <c r="C15" s="90"/>
      <c r="D15" s="90"/>
      <c r="E15" s="91"/>
      <c r="F15" s="53" t="s">
        <v>96</v>
      </c>
      <c r="G15" s="53" t="s">
        <v>97</v>
      </c>
      <c r="H15" s="53" t="s">
        <v>98</v>
      </c>
      <c r="I15" s="90"/>
      <c r="J15" s="90"/>
      <c r="K15" s="90"/>
      <c r="L15" s="90"/>
      <c r="M15" s="90"/>
      <c r="N15" s="54" t="s">
        <v>48</v>
      </c>
      <c r="O15" s="54" t="s">
        <v>50</v>
      </c>
      <c r="P15" s="54" t="s">
        <v>52</v>
      </c>
      <c r="Q15" s="53" t="s">
        <v>99</v>
      </c>
      <c r="R15" s="90"/>
      <c r="S15" s="90"/>
      <c r="T15" s="90"/>
      <c r="U15" s="90"/>
    </row>
    <row r="16" spans="2:124" ht="60" customHeight="1">
      <c r="B16" s="67" t="s">
        <v>100</v>
      </c>
      <c r="C16" s="62" t="s">
        <v>101</v>
      </c>
      <c r="D16" s="68" t="s">
        <v>102</v>
      </c>
      <c r="E16" s="69"/>
      <c r="F16" s="70"/>
      <c r="G16" s="70"/>
      <c r="H16" s="70"/>
      <c r="I16" s="56" t="s">
        <v>103</v>
      </c>
      <c r="J16" s="62" t="s">
        <v>104</v>
      </c>
      <c r="K16" s="58" t="s">
        <v>105</v>
      </c>
      <c r="L16" s="56" t="s">
        <v>106</v>
      </c>
      <c r="M16" s="64" t="s">
        <v>107</v>
      </c>
      <c r="N16" s="63">
        <v>2</v>
      </c>
      <c r="O16" s="63">
        <v>4</v>
      </c>
      <c r="P16" s="63">
        <f>N16*O16</f>
        <v>8</v>
      </c>
      <c r="Q16" s="64" t="str">
        <f>IF(P16=1,"TOLERABLE",IF(P16=2,"TOLERABLE",IF(P16=4,"MODERADO",IF(P16=8,"IMPORTANTE",IF(P16=16,"INTOLERABLE")))))</f>
        <v>IMPORTANTE</v>
      </c>
      <c r="R16" s="61" t="s">
        <v>108</v>
      </c>
      <c r="S16" s="63" t="s">
        <v>109</v>
      </c>
      <c r="T16" s="64"/>
      <c r="U16" s="63" t="s">
        <v>110</v>
      </c>
    </row>
    <row r="17" spans="1:47" s="20" customFormat="1" ht="60" customHeight="1">
      <c r="A17" s="6"/>
      <c r="B17" s="67" t="s">
        <v>100</v>
      </c>
      <c r="C17" s="62" t="s">
        <v>101</v>
      </c>
      <c r="D17" s="68" t="s">
        <v>102</v>
      </c>
      <c r="E17" s="69"/>
      <c r="F17" s="70"/>
      <c r="G17" s="70"/>
      <c r="H17" s="70"/>
      <c r="I17" s="56" t="s">
        <v>103</v>
      </c>
      <c r="J17" s="125" t="s">
        <v>104</v>
      </c>
      <c r="K17" s="58" t="s">
        <v>111</v>
      </c>
      <c r="L17" s="56" t="s">
        <v>106</v>
      </c>
      <c r="M17" s="64" t="s">
        <v>107</v>
      </c>
      <c r="N17" s="63">
        <v>2</v>
      </c>
      <c r="O17" s="63">
        <v>4</v>
      </c>
      <c r="P17" s="63">
        <f t="shared" ref="P17:P134" si="0">N17*O17</f>
        <v>8</v>
      </c>
      <c r="Q17" s="64" t="str">
        <f t="shared" ref="Q17:Q134" si="1">IF(P17=1,"TRIVIAL",IF(P17=2,"TOLERABLE",IF(P17=4,"MODERADO",IF(P17=8,"IMPORTANTE",IF(P17=16,"INTOLERABLE")))))</f>
        <v>IMPORTANTE</v>
      </c>
      <c r="R17" s="61" t="s">
        <v>108</v>
      </c>
      <c r="S17" s="63" t="s">
        <v>109</v>
      </c>
      <c r="T17" s="64"/>
      <c r="U17" s="63"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19"/>
    </row>
    <row r="18" spans="1:47" s="20" customFormat="1" ht="60" customHeight="1">
      <c r="A18" s="6"/>
      <c r="B18" s="67" t="s">
        <v>100</v>
      </c>
      <c r="C18" s="62" t="s">
        <v>101</v>
      </c>
      <c r="D18" s="68" t="s">
        <v>102</v>
      </c>
      <c r="E18" s="69"/>
      <c r="F18" s="70"/>
      <c r="G18" s="70"/>
      <c r="H18" s="70"/>
      <c r="I18" s="56" t="s">
        <v>103</v>
      </c>
      <c r="J18" s="125" t="s">
        <v>104</v>
      </c>
      <c r="K18" s="58" t="s">
        <v>112</v>
      </c>
      <c r="L18" s="56" t="s">
        <v>106</v>
      </c>
      <c r="M18" s="64" t="s">
        <v>107</v>
      </c>
      <c r="N18" s="63">
        <v>2</v>
      </c>
      <c r="O18" s="63">
        <v>4</v>
      </c>
      <c r="P18" s="63">
        <f t="shared" si="0"/>
        <v>8</v>
      </c>
      <c r="Q18" s="64" t="str">
        <f t="shared" si="1"/>
        <v>IMPORTANTE</v>
      </c>
      <c r="R18" s="62" t="s">
        <v>113</v>
      </c>
      <c r="S18" s="63" t="s">
        <v>109</v>
      </c>
      <c r="T18" s="64"/>
      <c r="U18" s="63"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19"/>
    </row>
    <row r="19" spans="1:47" ht="60" customHeight="1">
      <c r="B19" s="67" t="s">
        <v>100</v>
      </c>
      <c r="C19" s="62" t="s">
        <v>101</v>
      </c>
      <c r="D19" s="68" t="s">
        <v>102</v>
      </c>
      <c r="E19" s="69"/>
      <c r="F19" s="70"/>
      <c r="G19" s="70"/>
      <c r="H19" s="70"/>
      <c r="I19" s="56" t="s">
        <v>103</v>
      </c>
      <c r="J19" s="125" t="s">
        <v>104</v>
      </c>
      <c r="K19" s="58" t="s">
        <v>114</v>
      </c>
      <c r="L19" s="56" t="s">
        <v>106</v>
      </c>
      <c r="M19" s="64" t="s">
        <v>107</v>
      </c>
      <c r="N19" s="63">
        <v>2</v>
      </c>
      <c r="O19" s="63">
        <v>4</v>
      </c>
      <c r="P19" s="63">
        <f t="shared" si="0"/>
        <v>8</v>
      </c>
      <c r="Q19" s="64" t="str">
        <f t="shared" si="1"/>
        <v>IMPORTANTE</v>
      </c>
      <c r="R19" s="61" t="s">
        <v>115</v>
      </c>
      <c r="S19" s="63" t="s">
        <v>109</v>
      </c>
      <c r="T19" s="64"/>
      <c r="U19" s="63" t="s">
        <v>110</v>
      </c>
    </row>
    <row r="20" spans="1:47" ht="60" customHeight="1">
      <c r="B20" s="67" t="s">
        <v>100</v>
      </c>
      <c r="C20" s="62" t="s">
        <v>101</v>
      </c>
      <c r="D20" s="68" t="s">
        <v>102</v>
      </c>
      <c r="E20" s="69"/>
      <c r="F20" s="70"/>
      <c r="G20" s="70"/>
      <c r="H20" s="70"/>
      <c r="I20" s="56" t="s">
        <v>103</v>
      </c>
      <c r="J20" s="62" t="s">
        <v>116</v>
      </c>
      <c r="K20" s="58" t="s">
        <v>117</v>
      </c>
      <c r="L20" s="56" t="s">
        <v>118</v>
      </c>
      <c r="M20" s="64" t="s">
        <v>119</v>
      </c>
      <c r="N20" s="63">
        <v>2</v>
      </c>
      <c r="O20" s="63">
        <v>4</v>
      </c>
      <c r="P20" s="63">
        <f t="shared" si="0"/>
        <v>8</v>
      </c>
      <c r="Q20" s="64" t="str">
        <f t="shared" si="1"/>
        <v>IMPORTANTE</v>
      </c>
      <c r="R20" s="61" t="s">
        <v>120</v>
      </c>
      <c r="S20" s="63" t="s">
        <v>109</v>
      </c>
      <c r="T20" s="64"/>
      <c r="U20" s="63" t="s">
        <v>121</v>
      </c>
    </row>
    <row r="21" spans="1:47" ht="60" customHeight="1">
      <c r="B21" s="67" t="s">
        <v>100</v>
      </c>
      <c r="C21" s="62" t="s">
        <v>101</v>
      </c>
      <c r="D21" s="68" t="s">
        <v>102</v>
      </c>
      <c r="E21" s="69"/>
      <c r="F21" s="70"/>
      <c r="G21" s="70"/>
      <c r="H21" s="70"/>
      <c r="I21" s="56" t="s">
        <v>103</v>
      </c>
      <c r="J21" s="125" t="s">
        <v>104</v>
      </c>
      <c r="K21" s="58" t="s">
        <v>112</v>
      </c>
      <c r="L21" s="56" t="s">
        <v>122</v>
      </c>
      <c r="M21" s="64" t="s">
        <v>123</v>
      </c>
      <c r="N21" s="63">
        <v>4</v>
      </c>
      <c r="O21" s="63">
        <v>2</v>
      </c>
      <c r="P21" s="63">
        <f t="shared" si="0"/>
        <v>8</v>
      </c>
      <c r="Q21" s="64" t="str">
        <f t="shared" si="1"/>
        <v>IMPORTANTE</v>
      </c>
      <c r="R21" s="61" t="s">
        <v>113</v>
      </c>
      <c r="S21" s="63" t="s">
        <v>109</v>
      </c>
      <c r="T21" s="64"/>
      <c r="U21" s="63" t="s">
        <v>110</v>
      </c>
    </row>
    <row r="22" spans="1:47" ht="60" customHeight="1">
      <c r="B22" s="67" t="s">
        <v>100</v>
      </c>
      <c r="C22" s="62" t="s">
        <v>101</v>
      </c>
      <c r="D22" s="68" t="s">
        <v>102</v>
      </c>
      <c r="E22" s="69"/>
      <c r="F22" s="70"/>
      <c r="G22" s="70"/>
      <c r="H22" s="70"/>
      <c r="I22" s="56" t="s">
        <v>103</v>
      </c>
      <c r="J22" s="125" t="s">
        <v>104</v>
      </c>
      <c r="K22" s="58" t="s">
        <v>111</v>
      </c>
      <c r="L22" s="56" t="s">
        <v>122</v>
      </c>
      <c r="M22" s="64" t="s">
        <v>123</v>
      </c>
      <c r="N22" s="63">
        <v>4</v>
      </c>
      <c r="O22" s="63">
        <v>2</v>
      </c>
      <c r="P22" s="63">
        <f t="shared" si="0"/>
        <v>8</v>
      </c>
      <c r="Q22" s="64" t="str">
        <f t="shared" si="1"/>
        <v>IMPORTANTE</v>
      </c>
      <c r="R22" s="61" t="s">
        <v>124</v>
      </c>
      <c r="S22" s="63" t="s">
        <v>109</v>
      </c>
      <c r="T22" s="64"/>
      <c r="U22" s="63" t="s">
        <v>110</v>
      </c>
    </row>
    <row r="23" spans="1:47" ht="60" customHeight="1">
      <c r="B23" s="67" t="s">
        <v>100</v>
      </c>
      <c r="C23" s="62" t="s">
        <v>101</v>
      </c>
      <c r="D23" s="68" t="s">
        <v>102</v>
      </c>
      <c r="E23" s="69"/>
      <c r="F23" s="70"/>
      <c r="G23" s="70"/>
      <c r="H23" s="70"/>
      <c r="I23" s="56" t="s">
        <v>103</v>
      </c>
      <c r="J23" s="125" t="s">
        <v>104</v>
      </c>
      <c r="K23" s="58" t="s">
        <v>125</v>
      </c>
      <c r="L23" s="56" t="s">
        <v>126</v>
      </c>
      <c r="M23" s="64" t="s">
        <v>127</v>
      </c>
      <c r="N23" s="63">
        <v>2</v>
      </c>
      <c r="O23" s="63">
        <v>4</v>
      </c>
      <c r="P23" s="63">
        <f t="shared" si="0"/>
        <v>8</v>
      </c>
      <c r="Q23" s="64" t="str">
        <f t="shared" si="1"/>
        <v>IMPORTANTE</v>
      </c>
      <c r="R23" s="62" t="s">
        <v>128</v>
      </c>
      <c r="S23" s="63" t="s">
        <v>109</v>
      </c>
      <c r="T23" s="64"/>
      <c r="U23" s="63" t="s">
        <v>129</v>
      </c>
    </row>
    <row r="24" spans="1:47" ht="60" customHeight="1">
      <c r="B24" s="67" t="s">
        <v>100</v>
      </c>
      <c r="C24" s="62" t="s">
        <v>101</v>
      </c>
      <c r="D24" s="68" t="s">
        <v>102</v>
      </c>
      <c r="E24" s="69"/>
      <c r="F24" s="70"/>
      <c r="G24" s="70"/>
      <c r="H24" s="70"/>
      <c r="I24" s="56" t="s">
        <v>103</v>
      </c>
      <c r="J24" s="125" t="s">
        <v>104</v>
      </c>
      <c r="K24" s="58" t="s">
        <v>130</v>
      </c>
      <c r="L24" s="56" t="s">
        <v>126</v>
      </c>
      <c r="M24" s="64" t="s">
        <v>127</v>
      </c>
      <c r="N24" s="63">
        <v>2</v>
      </c>
      <c r="O24" s="63">
        <v>4</v>
      </c>
      <c r="P24" s="63">
        <f t="shared" si="0"/>
        <v>8</v>
      </c>
      <c r="Q24" s="64" t="str">
        <f t="shared" si="1"/>
        <v>IMPORTANTE</v>
      </c>
      <c r="R24" s="62" t="s">
        <v>128</v>
      </c>
      <c r="S24" s="63" t="s">
        <v>109</v>
      </c>
      <c r="T24" s="64"/>
      <c r="U24" s="63" t="s">
        <v>129</v>
      </c>
    </row>
    <row r="25" spans="1:47" ht="60" customHeight="1">
      <c r="B25" s="67" t="s">
        <v>100</v>
      </c>
      <c r="C25" s="100" t="s">
        <v>101</v>
      </c>
      <c r="D25" s="99" t="s">
        <v>102</v>
      </c>
      <c r="E25" s="97"/>
      <c r="F25" s="95"/>
      <c r="G25" s="95"/>
      <c r="H25" s="95"/>
      <c r="I25" s="127" t="s">
        <v>103</v>
      </c>
      <c r="J25" s="100" t="s">
        <v>131</v>
      </c>
      <c r="K25" s="130" t="s">
        <v>132</v>
      </c>
      <c r="L25" s="103" t="s">
        <v>133</v>
      </c>
      <c r="M25" s="101" t="s">
        <v>134</v>
      </c>
      <c r="N25" s="102">
        <v>2</v>
      </c>
      <c r="O25" s="102">
        <v>4</v>
      </c>
      <c r="P25" s="102">
        <f t="shared" si="0"/>
        <v>8</v>
      </c>
      <c r="Q25" s="101" t="str">
        <f t="shared" si="1"/>
        <v>IMPORTANTE</v>
      </c>
      <c r="R25" s="61" t="s">
        <v>135</v>
      </c>
      <c r="S25" s="63" t="s">
        <v>109</v>
      </c>
      <c r="T25" s="64"/>
      <c r="U25" s="63" t="s">
        <v>110</v>
      </c>
    </row>
    <row r="26" spans="1:47" ht="60" customHeight="1">
      <c r="B26" s="67" t="s">
        <v>100</v>
      </c>
      <c r="C26" s="100"/>
      <c r="D26" s="99"/>
      <c r="E26" s="98"/>
      <c r="F26" s="96"/>
      <c r="G26" s="96"/>
      <c r="H26" s="96"/>
      <c r="I26" s="128"/>
      <c r="J26" s="100"/>
      <c r="K26" s="131"/>
      <c r="L26" s="104"/>
      <c r="M26" s="101"/>
      <c r="N26" s="102"/>
      <c r="O26" s="102"/>
      <c r="P26" s="102"/>
      <c r="Q26" s="101"/>
      <c r="R26" s="61" t="s">
        <v>136</v>
      </c>
      <c r="S26" s="63" t="s">
        <v>109</v>
      </c>
      <c r="T26" s="64"/>
      <c r="U26" s="63" t="s">
        <v>121</v>
      </c>
    </row>
    <row r="27" spans="1:47" ht="60" customHeight="1">
      <c r="B27" s="67" t="s">
        <v>100</v>
      </c>
      <c r="C27" s="100" t="s">
        <v>101</v>
      </c>
      <c r="D27" s="99" t="s">
        <v>102</v>
      </c>
      <c r="E27" s="97"/>
      <c r="F27" s="95"/>
      <c r="G27" s="95"/>
      <c r="H27" s="95"/>
      <c r="I27" s="127" t="s">
        <v>103</v>
      </c>
      <c r="J27" s="126" t="s">
        <v>104</v>
      </c>
      <c r="K27" s="130" t="s">
        <v>137</v>
      </c>
      <c r="L27" s="103" t="s">
        <v>138</v>
      </c>
      <c r="M27" s="101" t="s">
        <v>134</v>
      </c>
      <c r="N27" s="102">
        <v>4</v>
      </c>
      <c r="O27" s="102">
        <v>2</v>
      </c>
      <c r="P27" s="102">
        <f t="shared" si="0"/>
        <v>8</v>
      </c>
      <c r="Q27" s="101" t="str">
        <f>IF(P27=1,"TRIVIAL",IF(P27=2,"TOLERABLE",IF(P27=4,"MODERADO",IF(P27=8,"IMPORTANTE",IF(P27=16,"INTOLERABLE")))))</f>
        <v>IMPORTANTE</v>
      </c>
      <c r="R27" s="61" t="s">
        <v>139</v>
      </c>
      <c r="S27" s="63" t="s">
        <v>109</v>
      </c>
      <c r="T27" s="64"/>
      <c r="U27" s="63" t="s">
        <v>110</v>
      </c>
    </row>
    <row r="28" spans="1:47" ht="60" customHeight="1">
      <c r="B28" s="67" t="s">
        <v>100</v>
      </c>
      <c r="C28" s="100"/>
      <c r="D28" s="99"/>
      <c r="E28" s="98"/>
      <c r="F28" s="96"/>
      <c r="G28" s="96"/>
      <c r="H28" s="96"/>
      <c r="I28" s="128"/>
      <c r="J28" s="100"/>
      <c r="K28" s="131"/>
      <c r="L28" s="104"/>
      <c r="M28" s="101"/>
      <c r="N28" s="102"/>
      <c r="O28" s="102"/>
      <c r="P28" s="102"/>
      <c r="Q28" s="101"/>
      <c r="R28" s="61" t="s">
        <v>136</v>
      </c>
      <c r="S28" s="63" t="s">
        <v>109</v>
      </c>
      <c r="T28" s="64"/>
      <c r="U28" s="63" t="s">
        <v>121</v>
      </c>
    </row>
    <row r="29" spans="1:47" ht="60" customHeight="1">
      <c r="B29" s="67" t="s">
        <v>100</v>
      </c>
      <c r="C29" s="100" t="s">
        <v>101</v>
      </c>
      <c r="D29" s="101" t="s">
        <v>102</v>
      </c>
      <c r="E29" s="97"/>
      <c r="F29" s="95"/>
      <c r="G29" s="95"/>
      <c r="H29" s="95"/>
      <c r="I29" s="127" t="s">
        <v>103</v>
      </c>
      <c r="J29" s="126" t="s">
        <v>104</v>
      </c>
      <c r="K29" s="130" t="s">
        <v>140</v>
      </c>
      <c r="L29" s="103" t="s">
        <v>138</v>
      </c>
      <c r="M29" s="101" t="s">
        <v>134</v>
      </c>
      <c r="N29" s="102">
        <v>2</v>
      </c>
      <c r="O29" s="102">
        <v>4</v>
      </c>
      <c r="P29" s="102">
        <f t="shared" si="0"/>
        <v>8</v>
      </c>
      <c r="Q29" s="101" t="str">
        <f t="shared" si="1"/>
        <v>IMPORTANTE</v>
      </c>
      <c r="R29" s="61" t="s">
        <v>141</v>
      </c>
      <c r="S29" s="63" t="s">
        <v>109</v>
      </c>
      <c r="T29" s="64"/>
      <c r="U29" s="63" t="s">
        <v>110</v>
      </c>
    </row>
    <row r="30" spans="1:47" ht="60" customHeight="1">
      <c r="B30" s="67" t="s">
        <v>100</v>
      </c>
      <c r="C30" s="100"/>
      <c r="D30" s="101"/>
      <c r="E30" s="98"/>
      <c r="F30" s="96"/>
      <c r="G30" s="96"/>
      <c r="H30" s="96"/>
      <c r="I30" s="128"/>
      <c r="J30" s="100"/>
      <c r="K30" s="131"/>
      <c r="L30" s="104"/>
      <c r="M30" s="101"/>
      <c r="N30" s="102"/>
      <c r="O30" s="102"/>
      <c r="P30" s="102"/>
      <c r="Q30" s="101"/>
      <c r="R30" s="61" t="s">
        <v>136</v>
      </c>
      <c r="S30" s="63" t="s">
        <v>109</v>
      </c>
      <c r="T30" s="64"/>
      <c r="U30" s="63" t="s">
        <v>121</v>
      </c>
    </row>
    <row r="31" spans="1:47" ht="60" customHeight="1">
      <c r="B31" s="67" t="s">
        <v>100</v>
      </c>
      <c r="C31" s="62" t="s">
        <v>101</v>
      </c>
      <c r="D31" s="64" t="s">
        <v>102</v>
      </c>
      <c r="E31" s="69"/>
      <c r="F31" s="70"/>
      <c r="G31" s="70"/>
      <c r="H31" s="70"/>
      <c r="I31" s="56" t="s">
        <v>142</v>
      </c>
      <c r="J31" s="62" t="s">
        <v>116</v>
      </c>
      <c r="K31" s="58" t="s">
        <v>143</v>
      </c>
      <c r="L31" s="56" t="s">
        <v>144</v>
      </c>
      <c r="M31" s="64" t="s">
        <v>145</v>
      </c>
      <c r="N31" s="63">
        <v>4</v>
      </c>
      <c r="O31" s="63">
        <v>4</v>
      </c>
      <c r="P31" s="63">
        <f t="shared" si="0"/>
        <v>16</v>
      </c>
      <c r="Q31" s="64" t="str">
        <f t="shared" si="1"/>
        <v>INTOLERABLE</v>
      </c>
      <c r="R31" s="61" t="s">
        <v>146</v>
      </c>
      <c r="S31" s="63" t="s">
        <v>109</v>
      </c>
      <c r="T31" s="64"/>
      <c r="U31" s="63" t="s">
        <v>147</v>
      </c>
    </row>
    <row r="32" spans="1:47" ht="60" customHeight="1">
      <c r="B32" s="67" t="s">
        <v>100</v>
      </c>
      <c r="C32" s="62" t="s">
        <v>101</v>
      </c>
      <c r="D32" s="64" t="s">
        <v>102</v>
      </c>
      <c r="E32" s="69"/>
      <c r="F32" s="70"/>
      <c r="G32" s="70"/>
      <c r="H32" s="70"/>
      <c r="I32" s="56" t="s">
        <v>103</v>
      </c>
      <c r="J32" s="62" t="s">
        <v>131</v>
      </c>
      <c r="K32" s="58" t="s">
        <v>148</v>
      </c>
      <c r="L32" s="56" t="s">
        <v>149</v>
      </c>
      <c r="M32" s="64" t="s">
        <v>150</v>
      </c>
      <c r="N32" s="63">
        <v>4</v>
      </c>
      <c r="O32" s="63">
        <v>4</v>
      </c>
      <c r="P32" s="63">
        <f t="shared" si="0"/>
        <v>16</v>
      </c>
      <c r="Q32" s="64" t="str">
        <f t="shared" si="1"/>
        <v>INTOLERABLE</v>
      </c>
      <c r="R32" s="62" t="s">
        <v>151</v>
      </c>
      <c r="S32" s="63" t="s">
        <v>109</v>
      </c>
      <c r="T32" s="64"/>
      <c r="U32" s="63" t="s">
        <v>121</v>
      </c>
    </row>
    <row r="33" spans="2:21" ht="60" customHeight="1">
      <c r="B33" s="67" t="s">
        <v>100</v>
      </c>
      <c r="C33" s="62" t="s">
        <v>101</v>
      </c>
      <c r="D33" s="68" t="s">
        <v>102</v>
      </c>
      <c r="E33" s="69"/>
      <c r="F33" s="70"/>
      <c r="G33" s="70"/>
      <c r="H33" s="70"/>
      <c r="I33" s="56" t="s">
        <v>103</v>
      </c>
      <c r="J33" s="62" t="s">
        <v>131</v>
      </c>
      <c r="K33" s="58" t="s">
        <v>152</v>
      </c>
      <c r="L33" s="56" t="s">
        <v>149</v>
      </c>
      <c r="M33" s="64" t="s">
        <v>150</v>
      </c>
      <c r="N33" s="63">
        <v>4</v>
      </c>
      <c r="O33" s="63">
        <v>4</v>
      </c>
      <c r="P33" s="63">
        <f t="shared" si="0"/>
        <v>16</v>
      </c>
      <c r="Q33" s="64" t="str">
        <f t="shared" si="1"/>
        <v>INTOLERABLE</v>
      </c>
      <c r="R33" s="62" t="s">
        <v>153</v>
      </c>
      <c r="S33" s="63" t="s">
        <v>109</v>
      </c>
      <c r="T33" s="64"/>
      <c r="U33" s="63" t="s">
        <v>121</v>
      </c>
    </row>
    <row r="34" spans="2:21" ht="60" customHeight="1">
      <c r="B34" s="67" t="s">
        <v>100</v>
      </c>
      <c r="C34" s="62" t="s">
        <v>101</v>
      </c>
      <c r="D34" s="68" t="s">
        <v>102</v>
      </c>
      <c r="E34" s="69"/>
      <c r="F34" s="70"/>
      <c r="G34" s="70"/>
      <c r="H34" s="70"/>
      <c r="I34" s="56" t="s">
        <v>103</v>
      </c>
      <c r="J34" s="62" t="s">
        <v>131</v>
      </c>
      <c r="K34" s="58" t="s">
        <v>154</v>
      </c>
      <c r="L34" s="56" t="s">
        <v>155</v>
      </c>
      <c r="M34" s="64" t="s">
        <v>156</v>
      </c>
      <c r="N34" s="63">
        <v>2</v>
      </c>
      <c r="O34" s="63">
        <v>4</v>
      </c>
      <c r="P34" s="63">
        <f t="shared" si="0"/>
        <v>8</v>
      </c>
      <c r="Q34" s="64" t="str">
        <f t="shared" si="1"/>
        <v>IMPORTANTE</v>
      </c>
      <c r="R34" s="62" t="s">
        <v>157</v>
      </c>
      <c r="S34" s="63" t="s">
        <v>109</v>
      </c>
      <c r="T34" s="64"/>
      <c r="U34" s="63" t="s">
        <v>158</v>
      </c>
    </row>
    <row r="35" spans="2:21" ht="60" customHeight="1">
      <c r="B35" s="67" t="s">
        <v>100</v>
      </c>
      <c r="C35" s="100" t="s">
        <v>101</v>
      </c>
      <c r="D35" s="99" t="s">
        <v>102</v>
      </c>
      <c r="E35" s="97"/>
      <c r="F35" s="95"/>
      <c r="G35" s="95"/>
      <c r="H35" s="95"/>
      <c r="I35" s="127" t="s">
        <v>103</v>
      </c>
      <c r="J35" s="100" t="s">
        <v>131</v>
      </c>
      <c r="K35" s="130" t="s">
        <v>159</v>
      </c>
      <c r="L35" s="103" t="s">
        <v>160</v>
      </c>
      <c r="M35" s="101" t="s">
        <v>161</v>
      </c>
      <c r="N35" s="102">
        <v>2</v>
      </c>
      <c r="O35" s="102">
        <v>4</v>
      </c>
      <c r="P35" s="102">
        <f t="shared" si="0"/>
        <v>8</v>
      </c>
      <c r="Q35" s="101" t="str">
        <f t="shared" si="1"/>
        <v>IMPORTANTE</v>
      </c>
      <c r="R35" s="62" t="s">
        <v>162</v>
      </c>
      <c r="S35" s="63" t="s">
        <v>109</v>
      </c>
      <c r="T35" s="64"/>
      <c r="U35" s="63" t="s">
        <v>158</v>
      </c>
    </row>
    <row r="36" spans="2:21" ht="60" customHeight="1">
      <c r="B36" s="67" t="s">
        <v>100</v>
      </c>
      <c r="C36" s="100"/>
      <c r="D36" s="99"/>
      <c r="E36" s="98"/>
      <c r="F36" s="96"/>
      <c r="G36" s="96"/>
      <c r="H36" s="96"/>
      <c r="I36" s="128"/>
      <c r="J36" s="100"/>
      <c r="K36" s="131"/>
      <c r="L36" s="104"/>
      <c r="M36" s="101"/>
      <c r="N36" s="102"/>
      <c r="O36" s="102"/>
      <c r="P36" s="102"/>
      <c r="Q36" s="101"/>
      <c r="R36" s="62" t="s">
        <v>163</v>
      </c>
      <c r="S36" s="63" t="s">
        <v>109</v>
      </c>
      <c r="T36" s="64"/>
      <c r="U36" s="63" t="s">
        <v>121</v>
      </c>
    </row>
    <row r="37" spans="2:21" ht="60" customHeight="1">
      <c r="B37" s="67" t="s">
        <v>100</v>
      </c>
      <c r="C37" s="100" t="s">
        <v>101</v>
      </c>
      <c r="D37" s="99" t="s">
        <v>102</v>
      </c>
      <c r="E37" s="97"/>
      <c r="F37" s="95"/>
      <c r="G37" s="95"/>
      <c r="H37" s="95"/>
      <c r="I37" s="127" t="s">
        <v>103</v>
      </c>
      <c r="J37" s="100" t="s">
        <v>131</v>
      </c>
      <c r="K37" s="130" t="s">
        <v>164</v>
      </c>
      <c r="L37" s="103" t="s">
        <v>165</v>
      </c>
      <c r="M37" s="101" t="s">
        <v>166</v>
      </c>
      <c r="N37" s="102">
        <v>2</v>
      </c>
      <c r="O37" s="102">
        <v>4</v>
      </c>
      <c r="P37" s="102">
        <f t="shared" si="0"/>
        <v>8</v>
      </c>
      <c r="Q37" s="101" t="str">
        <f t="shared" si="1"/>
        <v>IMPORTANTE</v>
      </c>
      <c r="R37" s="62" t="s">
        <v>162</v>
      </c>
      <c r="S37" s="63" t="s">
        <v>109</v>
      </c>
      <c r="T37" s="64"/>
      <c r="U37" s="63" t="s">
        <v>158</v>
      </c>
    </row>
    <row r="38" spans="2:21" ht="60" customHeight="1">
      <c r="B38" s="67" t="s">
        <v>100</v>
      </c>
      <c r="C38" s="100"/>
      <c r="D38" s="99"/>
      <c r="E38" s="98"/>
      <c r="F38" s="96"/>
      <c r="G38" s="96"/>
      <c r="H38" s="96"/>
      <c r="I38" s="128"/>
      <c r="J38" s="100"/>
      <c r="K38" s="131"/>
      <c r="L38" s="104"/>
      <c r="M38" s="101"/>
      <c r="N38" s="102"/>
      <c r="O38" s="102"/>
      <c r="P38" s="102"/>
      <c r="Q38" s="101"/>
      <c r="R38" s="62" t="s">
        <v>163</v>
      </c>
      <c r="S38" s="63" t="s">
        <v>109</v>
      </c>
      <c r="T38" s="64"/>
      <c r="U38" s="63" t="s">
        <v>121</v>
      </c>
    </row>
    <row r="39" spans="2:21" ht="60" customHeight="1">
      <c r="B39" s="67" t="s">
        <v>100</v>
      </c>
      <c r="C39" s="62" t="s">
        <v>167</v>
      </c>
      <c r="D39" s="64" t="s">
        <v>102</v>
      </c>
      <c r="E39" s="69"/>
      <c r="F39" s="70"/>
      <c r="G39" s="70"/>
      <c r="H39" s="70"/>
      <c r="I39" s="56" t="s">
        <v>103</v>
      </c>
      <c r="J39" s="62" t="s">
        <v>131</v>
      </c>
      <c r="K39" s="58" t="s">
        <v>105</v>
      </c>
      <c r="L39" s="56" t="s">
        <v>106</v>
      </c>
      <c r="M39" s="64" t="s">
        <v>107</v>
      </c>
      <c r="N39" s="63">
        <v>2</v>
      </c>
      <c r="O39" s="63">
        <v>4</v>
      </c>
      <c r="P39" s="63">
        <f t="shared" si="0"/>
        <v>8</v>
      </c>
      <c r="Q39" s="64" t="str">
        <f t="shared" si="1"/>
        <v>IMPORTANTE</v>
      </c>
      <c r="R39" s="61" t="s">
        <v>108</v>
      </c>
      <c r="S39" s="63" t="s">
        <v>109</v>
      </c>
      <c r="T39" s="64"/>
      <c r="U39" s="63" t="s">
        <v>110</v>
      </c>
    </row>
    <row r="40" spans="2:21" ht="60" customHeight="1">
      <c r="B40" s="67" t="s">
        <v>100</v>
      </c>
      <c r="C40" s="62" t="s">
        <v>167</v>
      </c>
      <c r="D40" s="64" t="s">
        <v>102</v>
      </c>
      <c r="E40" s="69"/>
      <c r="F40" s="70"/>
      <c r="G40" s="70"/>
      <c r="H40" s="70"/>
      <c r="I40" s="56" t="s">
        <v>103</v>
      </c>
      <c r="J40" s="125" t="s">
        <v>104</v>
      </c>
      <c r="K40" s="58" t="s">
        <v>111</v>
      </c>
      <c r="L40" s="56" t="s">
        <v>106</v>
      </c>
      <c r="M40" s="64" t="s">
        <v>123</v>
      </c>
      <c r="N40" s="63">
        <v>2</v>
      </c>
      <c r="O40" s="63">
        <v>4</v>
      </c>
      <c r="P40" s="63">
        <f t="shared" si="0"/>
        <v>8</v>
      </c>
      <c r="Q40" s="64" t="str">
        <f t="shared" si="1"/>
        <v>IMPORTANTE</v>
      </c>
      <c r="R40" s="61" t="s">
        <v>108</v>
      </c>
      <c r="S40" s="63" t="s">
        <v>109</v>
      </c>
      <c r="T40" s="64"/>
      <c r="U40" s="63" t="s">
        <v>110</v>
      </c>
    </row>
    <row r="41" spans="2:21" ht="60" customHeight="1">
      <c r="B41" s="67" t="s">
        <v>100</v>
      </c>
      <c r="C41" s="62" t="s">
        <v>167</v>
      </c>
      <c r="D41" s="64" t="s">
        <v>102</v>
      </c>
      <c r="E41" s="69"/>
      <c r="F41" s="70"/>
      <c r="G41" s="70"/>
      <c r="H41" s="70"/>
      <c r="I41" s="56" t="s">
        <v>103</v>
      </c>
      <c r="J41" s="125" t="s">
        <v>104</v>
      </c>
      <c r="K41" s="58" t="s">
        <v>112</v>
      </c>
      <c r="L41" s="56" t="s">
        <v>106</v>
      </c>
      <c r="M41" s="64" t="s">
        <v>107</v>
      </c>
      <c r="N41" s="63">
        <v>2</v>
      </c>
      <c r="O41" s="63">
        <v>4</v>
      </c>
      <c r="P41" s="63">
        <f t="shared" si="0"/>
        <v>8</v>
      </c>
      <c r="Q41" s="64" t="str">
        <f t="shared" si="1"/>
        <v>IMPORTANTE</v>
      </c>
      <c r="R41" s="62" t="s">
        <v>113</v>
      </c>
      <c r="S41" s="63" t="s">
        <v>109</v>
      </c>
      <c r="T41" s="64"/>
      <c r="U41" s="63" t="s">
        <v>110</v>
      </c>
    </row>
    <row r="42" spans="2:21" ht="60" customHeight="1">
      <c r="B42" s="67" t="s">
        <v>100</v>
      </c>
      <c r="C42" s="62" t="s">
        <v>167</v>
      </c>
      <c r="D42" s="64" t="s">
        <v>102</v>
      </c>
      <c r="E42" s="69"/>
      <c r="F42" s="70"/>
      <c r="G42" s="70"/>
      <c r="H42" s="70"/>
      <c r="I42" s="56" t="s">
        <v>103</v>
      </c>
      <c r="J42" s="125" t="s">
        <v>104</v>
      </c>
      <c r="K42" s="58" t="s">
        <v>114</v>
      </c>
      <c r="L42" s="56" t="s">
        <v>106</v>
      </c>
      <c r="M42" s="64" t="s">
        <v>107</v>
      </c>
      <c r="N42" s="63">
        <v>2</v>
      </c>
      <c r="O42" s="63">
        <v>4</v>
      </c>
      <c r="P42" s="63">
        <f t="shared" si="0"/>
        <v>8</v>
      </c>
      <c r="Q42" s="64" t="str">
        <f t="shared" si="1"/>
        <v>IMPORTANTE</v>
      </c>
      <c r="R42" s="61" t="s">
        <v>115</v>
      </c>
      <c r="S42" s="63" t="s">
        <v>109</v>
      </c>
      <c r="T42" s="64"/>
      <c r="U42" s="63" t="s">
        <v>110</v>
      </c>
    </row>
    <row r="43" spans="2:21" ht="60" customHeight="1">
      <c r="B43" s="67" t="s">
        <v>100</v>
      </c>
      <c r="C43" s="62" t="s">
        <v>167</v>
      </c>
      <c r="D43" s="64" t="s">
        <v>102</v>
      </c>
      <c r="E43" s="69"/>
      <c r="F43" s="70"/>
      <c r="G43" s="70"/>
      <c r="H43" s="70"/>
      <c r="I43" s="56" t="s">
        <v>103</v>
      </c>
      <c r="J43" s="62" t="s">
        <v>131</v>
      </c>
      <c r="K43" s="58" t="s">
        <v>168</v>
      </c>
      <c r="L43" s="56" t="s">
        <v>169</v>
      </c>
      <c r="M43" s="64" t="s">
        <v>170</v>
      </c>
      <c r="N43" s="63">
        <v>2</v>
      </c>
      <c r="O43" s="63">
        <v>4</v>
      </c>
      <c r="P43" s="63">
        <f t="shared" si="0"/>
        <v>8</v>
      </c>
      <c r="Q43" s="64" t="str">
        <f t="shared" si="1"/>
        <v>IMPORTANTE</v>
      </c>
      <c r="R43" s="61" t="s">
        <v>108</v>
      </c>
      <c r="S43" s="63" t="s">
        <v>109</v>
      </c>
      <c r="T43" s="64"/>
      <c r="U43" s="63" t="s">
        <v>110</v>
      </c>
    </row>
    <row r="44" spans="2:21" ht="60" customHeight="1">
      <c r="B44" s="67" t="s">
        <v>100</v>
      </c>
      <c r="C44" s="62" t="s">
        <v>167</v>
      </c>
      <c r="D44" s="64" t="s">
        <v>102</v>
      </c>
      <c r="E44" s="69"/>
      <c r="F44" s="70"/>
      <c r="G44" s="70"/>
      <c r="H44" s="70"/>
      <c r="I44" s="56" t="s">
        <v>103</v>
      </c>
      <c r="J44" s="125" t="s">
        <v>104</v>
      </c>
      <c r="K44" s="58" t="s">
        <v>111</v>
      </c>
      <c r="L44" s="56" t="s">
        <v>169</v>
      </c>
      <c r="M44" s="64" t="s">
        <v>170</v>
      </c>
      <c r="N44" s="63">
        <v>2</v>
      </c>
      <c r="O44" s="63">
        <v>4</v>
      </c>
      <c r="P44" s="63">
        <f t="shared" si="0"/>
        <v>8</v>
      </c>
      <c r="Q44" s="64" t="str">
        <f t="shared" si="1"/>
        <v>IMPORTANTE</v>
      </c>
      <c r="R44" s="61" t="s">
        <v>108</v>
      </c>
      <c r="S44" s="63" t="s">
        <v>109</v>
      </c>
      <c r="T44" s="64"/>
      <c r="U44" s="63" t="s">
        <v>110</v>
      </c>
    </row>
    <row r="45" spans="2:21" ht="60" customHeight="1">
      <c r="B45" s="67" t="s">
        <v>100</v>
      </c>
      <c r="C45" s="62" t="s">
        <v>167</v>
      </c>
      <c r="D45" s="64" t="s">
        <v>102</v>
      </c>
      <c r="E45" s="69"/>
      <c r="F45" s="70"/>
      <c r="G45" s="70"/>
      <c r="H45" s="70"/>
      <c r="I45" s="56" t="s">
        <v>103</v>
      </c>
      <c r="J45" s="62" t="s">
        <v>131</v>
      </c>
      <c r="K45" s="58" t="s">
        <v>171</v>
      </c>
      <c r="L45" s="56" t="s">
        <v>169</v>
      </c>
      <c r="M45" s="64" t="s">
        <v>170</v>
      </c>
      <c r="N45" s="63">
        <v>2</v>
      </c>
      <c r="O45" s="63">
        <v>4</v>
      </c>
      <c r="P45" s="63">
        <f t="shared" si="0"/>
        <v>8</v>
      </c>
      <c r="Q45" s="64" t="str">
        <f t="shared" si="1"/>
        <v>IMPORTANTE</v>
      </c>
      <c r="R45" s="62" t="s">
        <v>113</v>
      </c>
      <c r="S45" s="63" t="s">
        <v>109</v>
      </c>
      <c r="T45" s="64"/>
      <c r="U45" s="63" t="s">
        <v>110</v>
      </c>
    </row>
    <row r="46" spans="2:21" ht="60" customHeight="1">
      <c r="B46" s="67" t="s">
        <v>100</v>
      </c>
      <c r="C46" s="62" t="s">
        <v>167</v>
      </c>
      <c r="D46" s="64" t="s">
        <v>102</v>
      </c>
      <c r="E46" s="69"/>
      <c r="F46" s="70"/>
      <c r="G46" s="70"/>
      <c r="H46" s="70"/>
      <c r="I46" s="56" t="s">
        <v>103</v>
      </c>
      <c r="J46" s="62" t="s">
        <v>131</v>
      </c>
      <c r="K46" s="58" t="s">
        <v>172</v>
      </c>
      <c r="L46" s="56" t="s">
        <v>169</v>
      </c>
      <c r="M46" s="64" t="s">
        <v>170</v>
      </c>
      <c r="N46" s="63">
        <v>2</v>
      </c>
      <c r="O46" s="63">
        <v>4</v>
      </c>
      <c r="P46" s="63">
        <f t="shared" si="0"/>
        <v>8</v>
      </c>
      <c r="Q46" s="64" t="str">
        <f t="shared" si="1"/>
        <v>IMPORTANTE</v>
      </c>
      <c r="R46" s="61" t="s">
        <v>115</v>
      </c>
      <c r="S46" s="63" t="s">
        <v>109</v>
      </c>
      <c r="T46" s="64"/>
      <c r="U46" s="63" t="s">
        <v>110</v>
      </c>
    </row>
    <row r="47" spans="2:21" ht="60" customHeight="1">
      <c r="B47" s="67" t="s">
        <v>100</v>
      </c>
      <c r="C47" s="62" t="s">
        <v>167</v>
      </c>
      <c r="D47" s="64" t="s">
        <v>102</v>
      </c>
      <c r="E47" s="69"/>
      <c r="F47" s="70"/>
      <c r="G47" s="70"/>
      <c r="H47" s="70"/>
      <c r="I47" s="56" t="s">
        <v>103</v>
      </c>
      <c r="J47" s="62" t="s">
        <v>116</v>
      </c>
      <c r="K47" s="58" t="s">
        <v>117</v>
      </c>
      <c r="L47" s="56" t="s">
        <v>118</v>
      </c>
      <c r="M47" s="64" t="s">
        <v>119</v>
      </c>
      <c r="N47" s="63">
        <v>2</v>
      </c>
      <c r="O47" s="63">
        <v>4</v>
      </c>
      <c r="P47" s="63">
        <f t="shared" si="0"/>
        <v>8</v>
      </c>
      <c r="Q47" s="64" t="str">
        <f t="shared" si="1"/>
        <v>IMPORTANTE</v>
      </c>
      <c r="R47" s="61" t="s">
        <v>120</v>
      </c>
      <c r="S47" s="63" t="s">
        <v>109</v>
      </c>
      <c r="T47" s="64"/>
      <c r="U47" s="63" t="s">
        <v>121</v>
      </c>
    </row>
    <row r="48" spans="2:21" ht="60" customHeight="1">
      <c r="B48" s="67" t="s">
        <v>100</v>
      </c>
      <c r="C48" s="62" t="s">
        <v>167</v>
      </c>
      <c r="D48" s="64" t="s">
        <v>102</v>
      </c>
      <c r="E48" s="69"/>
      <c r="F48" s="70"/>
      <c r="G48" s="70"/>
      <c r="H48" s="70"/>
      <c r="I48" s="56" t="s">
        <v>103</v>
      </c>
      <c r="J48" s="125" t="s">
        <v>104</v>
      </c>
      <c r="K48" s="58" t="s">
        <v>112</v>
      </c>
      <c r="L48" s="56" t="s">
        <v>122</v>
      </c>
      <c r="M48" s="64" t="s">
        <v>123</v>
      </c>
      <c r="N48" s="63">
        <v>4</v>
      </c>
      <c r="O48" s="63">
        <v>2</v>
      </c>
      <c r="P48" s="63">
        <f t="shared" si="0"/>
        <v>8</v>
      </c>
      <c r="Q48" s="64" t="str">
        <f t="shared" si="1"/>
        <v>IMPORTANTE</v>
      </c>
      <c r="R48" s="61" t="s">
        <v>113</v>
      </c>
      <c r="S48" s="63" t="s">
        <v>109</v>
      </c>
      <c r="T48" s="64"/>
      <c r="U48" s="63" t="s">
        <v>110</v>
      </c>
    </row>
    <row r="49" spans="2:21" ht="60" customHeight="1">
      <c r="B49" s="67" t="s">
        <v>100</v>
      </c>
      <c r="C49" s="62" t="s">
        <v>167</v>
      </c>
      <c r="D49" s="64" t="s">
        <v>102</v>
      </c>
      <c r="E49" s="69"/>
      <c r="F49" s="70"/>
      <c r="G49" s="70"/>
      <c r="H49" s="70"/>
      <c r="I49" s="56" t="s">
        <v>103</v>
      </c>
      <c r="J49" s="125" t="s">
        <v>104</v>
      </c>
      <c r="K49" s="58" t="s">
        <v>111</v>
      </c>
      <c r="L49" s="56" t="s">
        <v>122</v>
      </c>
      <c r="M49" s="64" t="s">
        <v>123</v>
      </c>
      <c r="N49" s="63">
        <v>4</v>
      </c>
      <c r="O49" s="63">
        <v>2</v>
      </c>
      <c r="P49" s="63">
        <f t="shared" si="0"/>
        <v>8</v>
      </c>
      <c r="Q49" s="64" t="str">
        <f t="shared" si="1"/>
        <v>IMPORTANTE</v>
      </c>
      <c r="R49" s="61" t="s">
        <v>124</v>
      </c>
      <c r="S49" s="63" t="s">
        <v>109</v>
      </c>
      <c r="T49" s="64"/>
      <c r="U49" s="63" t="s">
        <v>110</v>
      </c>
    </row>
    <row r="50" spans="2:21" ht="60" customHeight="1">
      <c r="B50" s="67" t="s">
        <v>100</v>
      </c>
      <c r="C50" s="62" t="s">
        <v>167</v>
      </c>
      <c r="D50" s="64" t="s">
        <v>102</v>
      </c>
      <c r="E50" s="69"/>
      <c r="F50" s="70"/>
      <c r="G50" s="70"/>
      <c r="H50" s="70"/>
      <c r="I50" s="56" t="s">
        <v>103</v>
      </c>
      <c r="J50" s="125" t="s">
        <v>104</v>
      </c>
      <c r="K50" s="58" t="s">
        <v>125</v>
      </c>
      <c r="L50" s="56" t="s">
        <v>126</v>
      </c>
      <c r="M50" s="64" t="s">
        <v>127</v>
      </c>
      <c r="N50" s="63">
        <v>2</v>
      </c>
      <c r="O50" s="63">
        <v>4</v>
      </c>
      <c r="P50" s="63">
        <f t="shared" si="0"/>
        <v>8</v>
      </c>
      <c r="Q50" s="64" t="str">
        <f t="shared" si="1"/>
        <v>IMPORTANTE</v>
      </c>
      <c r="R50" s="62" t="s">
        <v>128</v>
      </c>
      <c r="S50" s="63" t="s">
        <v>109</v>
      </c>
      <c r="T50" s="64"/>
      <c r="U50" s="63" t="s">
        <v>129</v>
      </c>
    </row>
    <row r="51" spans="2:21" ht="60" customHeight="1">
      <c r="B51" s="67" t="s">
        <v>100</v>
      </c>
      <c r="C51" s="62" t="s">
        <v>167</v>
      </c>
      <c r="D51" s="64" t="s">
        <v>102</v>
      </c>
      <c r="E51" s="69"/>
      <c r="F51" s="70"/>
      <c r="G51" s="70"/>
      <c r="H51" s="70"/>
      <c r="I51" s="56" t="s">
        <v>103</v>
      </c>
      <c r="J51" s="125" t="s">
        <v>104</v>
      </c>
      <c r="K51" s="58" t="s">
        <v>130</v>
      </c>
      <c r="L51" s="56" t="s">
        <v>126</v>
      </c>
      <c r="M51" s="64" t="s">
        <v>127</v>
      </c>
      <c r="N51" s="63">
        <v>2</v>
      </c>
      <c r="O51" s="63">
        <v>4</v>
      </c>
      <c r="P51" s="63">
        <f t="shared" si="0"/>
        <v>8</v>
      </c>
      <c r="Q51" s="64" t="str">
        <f t="shared" si="1"/>
        <v>IMPORTANTE</v>
      </c>
      <c r="R51" s="62" t="s">
        <v>128</v>
      </c>
      <c r="S51" s="63" t="s">
        <v>109</v>
      </c>
      <c r="T51" s="64"/>
      <c r="U51" s="63" t="s">
        <v>129</v>
      </c>
    </row>
    <row r="52" spans="2:21" ht="60" customHeight="1">
      <c r="B52" s="67" t="s">
        <v>100</v>
      </c>
      <c r="C52" s="62" t="s">
        <v>167</v>
      </c>
      <c r="D52" s="64" t="s">
        <v>102</v>
      </c>
      <c r="E52" s="69"/>
      <c r="F52" s="70"/>
      <c r="G52" s="70"/>
      <c r="H52" s="70"/>
      <c r="I52" s="56" t="s">
        <v>103</v>
      </c>
      <c r="J52" s="125" t="s">
        <v>104</v>
      </c>
      <c r="K52" s="58" t="s">
        <v>112</v>
      </c>
      <c r="L52" s="56" t="s">
        <v>173</v>
      </c>
      <c r="M52" s="64" t="s">
        <v>174</v>
      </c>
      <c r="N52" s="63">
        <v>4</v>
      </c>
      <c r="O52" s="63">
        <v>4</v>
      </c>
      <c r="P52" s="63">
        <f t="shared" si="0"/>
        <v>16</v>
      </c>
      <c r="Q52" s="64" t="str">
        <f t="shared" si="1"/>
        <v>INTOLERABLE</v>
      </c>
      <c r="R52" s="62" t="s">
        <v>113</v>
      </c>
      <c r="S52" s="63" t="s">
        <v>109</v>
      </c>
      <c r="T52" s="64"/>
      <c r="U52" s="63" t="s">
        <v>110</v>
      </c>
    </row>
    <row r="53" spans="2:21" ht="60" customHeight="1">
      <c r="B53" s="67" t="s">
        <v>100</v>
      </c>
      <c r="C53" s="62" t="s">
        <v>167</v>
      </c>
      <c r="D53" s="64" t="s">
        <v>102</v>
      </c>
      <c r="E53" s="69"/>
      <c r="F53" s="70"/>
      <c r="G53" s="70"/>
      <c r="H53" s="70"/>
      <c r="I53" s="56" t="s">
        <v>103</v>
      </c>
      <c r="J53" s="62" t="s">
        <v>131</v>
      </c>
      <c r="K53" s="58" t="s">
        <v>171</v>
      </c>
      <c r="L53" s="56" t="s">
        <v>173</v>
      </c>
      <c r="M53" s="64" t="s">
        <v>174</v>
      </c>
      <c r="N53" s="63">
        <v>4</v>
      </c>
      <c r="O53" s="63">
        <v>4</v>
      </c>
      <c r="P53" s="63">
        <f t="shared" si="0"/>
        <v>16</v>
      </c>
      <c r="Q53" s="64" t="str">
        <f t="shared" si="1"/>
        <v>INTOLERABLE</v>
      </c>
      <c r="R53" s="62" t="s">
        <v>175</v>
      </c>
      <c r="S53" s="63" t="s">
        <v>109</v>
      </c>
      <c r="T53" s="64"/>
      <c r="U53" s="63" t="s">
        <v>129</v>
      </c>
    </row>
    <row r="54" spans="2:21" ht="60" customHeight="1">
      <c r="B54" s="67" t="s">
        <v>100</v>
      </c>
      <c r="C54" s="62" t="s">
        <v>167</v>
      </c>
      <c r="D54" s="64" t="s">
        <v>102</v>
      </c>
      <c r="E54" s="69"/>
      <c r="F54" s="70"/>
      <c r="G54" s="70"/>
      <c r="H54" s="70"/>
      <c r="I54" s="56" t="s">
        <v>103</v>
      </c>
      <c r="J54" s="62" t="s">
        <v>131</v>
      </c>
      <c r="K54" s="58" t="s">
        <v>176</v>
      </c>
      <c r="L54" s="56" t="s">
        <v>173</v>
      </c>
      <c r="M54" s="64" t="s">
        <v>174</v>
      </c>
      <c r="N54" s="63">
        <v>4</v>
      </c>
      <c r="O54" s="63">
        <v>4</v>
      </c>
      <c r="P54" s="63">
        <f t="shared" si="0"/>
        <v>16</v>
      </c>
      <c r="Q54" s="64" t="str">
        <f t="shared" si="1"/>
        <v>INTOLERABLE</v>
      </c>
      <c r="R54" s="62" t="s">
        <v>175</v>
      </c>
      <c r="S54" s="63" t="s">
        <v>109</v>
      </c>
      <c r="T54" s="64"/>
      <c r="U54" s="63" t="s">
        <v>129</v>
      </c>
    </row>
    <row r="55" spans="2:21" ht="60" customHeight="1">
      <c r="B55" s="67" t="s">
        <v>100</v>
      </c>
      <c r="C55" s="62" t="s">
        <v>167</v>
      </c>
      <c r="D55" s="64" t="s">
        <v>102</v>
      </c>
      <c r="E55" s="69"/>
      <c r="F55" s="70"/>
      <c r="G55" s="70"/>
      <c r="H55" s="70"/>
      <c r="I55" s="56" t="s">
        <v>103</v>
      </c>
      <c r="J55" s="62" t="s">
        <v>131</v>
      </c>
      <c r="K55" s="58" t="s">
        <v>177</v>
      </c>
      <c r="L55" s="56" t="s">
        <v>173</v>
      </c>
      <c r="M55" s="64" t="s">
        <v>174</v>
      </c>
      <c r="N55" s="63">
        <v>4</v>
      </c>
      <c r="O55" s="63">
        <v>4</v>
      </c>
      <c r="P55" s="63">
        <f t="shared" si="0"/>
        <v>16</v>
      </c>
      <c r="Q55" s="64" t="str">
        <f t="shared" si="1"/>
        <v>INTOLERABLE</v>
      </c>
      <c r="R55" s="62" t="s">
        <v>178</v>
      </c>
      <c r="S55" s="63" t="s">
        <v>109</v>
      </c>
      <c r="T55" s="64"/>
      <c r="U55" s="63" t="s">
        <v>110</v>
      </c>
    </row>
    <row r="56" spans="2:21" ht="60" customHeight="1">
      <c r="B56" s="67" t="s">
        <v>100</v>
      </c>
      <c r="C56" s="100" t="s">
        <v>167</v>
      </c>
      <c r="D56" s="101" t="s">
        <v>102</v>
      </c>
      <c r="E56" s="97"/>
      <c r="F56" s="95"/>
      <c r="G56" s="95"/>
      <c r="H56" s="95"/>
      <c r="I56" s="127" t="s">
        <v>103</v>
      </c>
      <c r="J56" s="126" t="s">
        <v>104</v>
      </c>
      <c r="K56" s="130" t="s">
        <v>179</v>
      </c>
      <c r="L56" s="103" t="s">
        <v>180</v>
      </c>
      <c r="M56" s="101" t="s">
        <v>181</v>
      </c>
      <c r="N56" s="102">
        <v>2</v>
      </c>
      <c r="O56" s="102">
        <v>4</v>
      </c>
      <c r="P56" s="102">
        <f t="shared" si="0"/>
        <v>8</v>
      </c>
      <c r="Q56" s="101" t="str">
        <f t="shared" si="1"/>
        <v>IMPORTANTE</v>
      </c>
      <c r="R56" s="62" t="s">
        <v>182</v>
      </c>
      <c r="S56" s="63" t="s">
        <v>109</v>
      </c>
      <c r="T56" s="64"/>
      <c r="U56" s="63" t="s">
        <v>158</v>
      </c>
    </row>
    <row r="57" spans="2:21" ht="60" customHeight="1">
      <c r="B57" s="67" t="s">
        <v>100</v>
      </c>
      <c r="C57" s="100"/>
      <c r="D57" s="101"/>
      <c r="E57" s="98"/>
      <c r="F57" s="96"/>
      <c r="G57" s="96"/>
      <c r="H57" s="96"/>
      <c r="I57" s="128"/>
      <c r="J57" s="100"/>
      <c r="K57" s="131"/>
      <c r="L57" s="104"/>
      <c r="M57" s="101"/>
      <c r="N57" s="102"/>
      <c r="O57" s="102"/>
      <c r="P57" s="102"/>
      <c r="Q57" s="101"/>
      <c r="R57" s="62" t="s">
        <v>183</v>
      </c>
      <c r="S57" s="63" t="s">
        <v>109</v>
      </c>
      <c r="T57" s="64"/>
      <c r="U57" s="63" t="s">
        <v>110</v>
      </c>
    </row>
    <row r="58" spans="2:21" ht="60" customHeight="1">
      <c r="B58" s="67" t="s">
        <v>100</v>
      </c>
      <c r="C58" s="100" t="s">
        <v>167</v>
      </c>
      <c r="D58" s="101" t="s">
        <v>102</v>
      </c>
      <c r="E58" s="97"/>
      <c r="F58" s="95"/>
      <c r="G58" s="95"/>
      <c r="H58" s="95"/>
      <c r="I58" s="127" t="s">
        <v>103</v>
      </c>
      <c r="J58" s="126" t="s">
        <v>104</v>
      </c>
      <c r="K58" s="130" t="s">
        <v>184</v>
      </c>
      <c r="L58" s="103" t="s">
        <v>180</v>
      </c>
      <c r="M58" s="101" t="s">
        <v>185</v>
      </c>
      <c r="N58" s="102">
        <v>2</v>
      </c>
      <c r="O58" s="102">
        <v>4</v>
      </c>
      <c r="P58" s="102">
        <f t="shared" si="0"/>
        <v>8</v>
      </c>
      <c r="Q58" s="101" t="str">
        <f t="shared" si="1"/>
        <v>IMPORTANTE</v>
      </c>
      <c r="R58" s="62" t="s">
        <v>186</v>
      </c>
      <c r="S58" s="63" t="s">
        <v>109</v>
      </c>
      <c r="T58" s="64"/>
      <c r="U58" s="63" t="s">
        <v>110</v>
      </c>
    </row>
    <row r="59" spans="2:21" ht="60" customHeight="1">
      <c r="B59" s="67" t="s">
        <v>100</v>
      </c>
      <c r="C59" s="100"/>
      <c r="D59" s="101"/>
      <c r="E59" s="98"/>
      <c r="F59" s="96"/>
      <c r="G59" s="96"/>
      <c r="H59" s="96"/>
      <c r="I59" s="128"/>
      <c r="J59" s="100"/>
      <c r="K59" s="131"/>
      <c r="L59" s="104"/>
      <c r="M59" s="101"/>
      <c r="N59" s="102"/>
      <c r="O59" s="102"/>
      <c r="P59" s="102"/>
      <c r="Q59" s="101"/>
      <c r="R59" s="62" t="s">
        <v>182</v>
      </c>
      <c r="S59" s="63" t="s">
        <v>109</v>
      </c>
      <c r="T59" s="64"/>
      <c r="U59" s="63" t="s">
        <v>158</v>
      </c>
    </row>
    <row r="60" spans="2:21" ht="60" customHeight="1">
      <c r="B60" s="67" t="s">
        <v>100</v>
      </c>
      <c r="C60" s="62" t="s">
        <v>167</v>
      </c>
      <c r="D60" s="64" t="s">
        <v>102</v>
      </c>
      <c r="E60" s="69"/>
      <c r="F60" s="70"/>
      <c r="G60" s="70"/>
      <c r="H60" s="70"/>
      <c r="I60" s="56" t="s">
        <v>103</v>
      </c>
      <c r="J60" s="125" t="s">
        <v>104</v>
      </c>
      <c r="K60" s="58" t="s">
        <v>187</v>
      </c>
      <c r="L60" s="56" t="s">
        <v>188</v>
      </c>
      <c r="M60" s="64" t="s">
        <v>189</v>
      </c>
      <c r="N60" s="63">
        <v>2</v>
      </c>
      <c r="O60" s="63">
        <v>4</v>
      </c>
      <c r="P60" s="63">
        <f t="shared" si="0"/>
        <v>8</v>
      </c>
      <c r="Q60" s="64" t="str">
        <f t="shared" si="1"/>
        <v>IMPORTANTE</v>
      </c>
      <c r="R60" s="62" t="s">
        <v>190</v>
      </c>
      <c r="S60" s="63" t="s">
        <v>109</v>
      </c>
      <c r="T60" s="64"/>
      <c r="U60" s="63" t="s">
        <v>121</v>
      </c>
    </row>
    <row r="61" spans="2:21" ht="60" customHeight="1">
      <c r="B61" s="67" t="s">
        <v>100</v>
      </c>
      <c r="C61" s="62" t="s">
        <v>167</v>
      </c>
      <c r="D61" s="68" t="s">
        <v>102</v>
      </c>
      <c r="E61" s="69"/>
      <c r="F61" s="70"/>
      <c r="G61" s="70"/>
      <c r="H61" s="70"/>
      <c r="I61" s="56" t="s">
        <v>103</v>
      </c>
      <c r="J61" s="62" t="s">
        <v>131</v>
      </c>
      <c r="K61" s="58" t="s">
        <v>148</v>
      </c>
      <c r="L61" s="56" t="s">
        <v>149</v>
      </c>
      <c r="M61" s="64" t="s">
        <v>150</v>
      </c>
      <c r="N61" s="63">
        <v>4</v>
      </c>
      <c r="O61" s="63">
        <v>4</v>
      </c>
      <c r="P61" s="63">
        <f t="shared" si="0"/>
        <v>16</v>
      </c>
      <c r="Q61" s="64" t="str">
        <f t="shared" si="1"/>
        <v>INTOLERABLE</v>
      </c>
      <c r="R61" s="62" t="s">
        <v>153</v>
      </c>
      <c r="S61" s="63" t="s">
        <v>109</v>
      </c>
      <c r="T61" s="64"/>
      <c r="U61" s="63" t="s">
        <v>121</v>
      </c>
    </row>
    <row r="62" spans="2:21" ht="60" customHeight="1">
      <c r="B62" s="67" t="s">
        <v>100</v>
      </c>
      <c r="C62" s="62" t="s">
        <v>167</v>
      </c>
      <c r="D62" s="68" t="s">
        <v>102</v>
      </c>
      <c r="E62" s="69"/>
      <c r="F62" s="70"/>
      <c r="G62" s="70"/>
      <c r="H62" s="70"/>
      <c r="I62" s="56" t="s">
        <v>103</v>
      </c>
      <c r="J62" s="62" t="s">
        <v>131</v>
      </c>
      <c r="K62" s="58" t="s">
        <v>152</v>
      </c>
      <c r="L62" s="56" t="s">
        <v>149</v>
      </c>
      <c r="M62" s="64" t="s">
        <v>150</v>
      </c>
      <c r="N62" s="63">
        <v>4</v>
      </c>
      <c r="O62" s="63">
        <v>4</v>
      </c>
      <c r="P62" s="63">
        <f t="shared" si="0"/>
        <v>16</v>
      </c>
      <c r="Q62" s="64" t="str">
        <f t="shared" si="1"/>
        <v>INTOLERABLE</v>
      </c>
      <c r="R62" s="62" t="s">
        <v>153</v>
      </c>
      <c r="S62" s="63" t="s">
        <v>109</v>
      </c>
      <c r="T62" s="64"/>
      <c r="U62" s="63" t="s">
        <v>121</v>
      </c>
    </row>
    <row r="63" spans="2:21" ht="60" customHeight="1">
      <c r="B63" s="67" t="s">
        <v>100</v>
      </c>
      <c r="C63" s="62" t="s">
        <v>167</v>
      </c>
      <c r="D63" s="68" t="s">
        <v>102</v>
      </c>
      <c r="E63" s="69"/>
      <c r="F63" s="70"/>
      <c r="G63" s="70"/>
      <c r="H63" s="70"/>
      <c r="I63" s="56" t="s">
        <v>103</v>
      </c>
      <c r="J63" s="62" t="s">
        <v>131</v>
      </c>
      <c r="K63" s="58" t="s">
        <v>154</v>
      </c>
      <c r="L63" s="56" t="s">
        <v>155</v>
      </c>
      <c r="M63" s="64" t="s">
        <v>191</v>
      </c>
      <c r="N63" s="63">
        <v>4</v>
      </c>
      <c r="O63" s="63">
        <v>4</v>
      </c>
      <c r="P63" s="63">
        <f t="shared" si="0"/>
        <v>16</v>
      </c>
      <c r="Q63" s="64" t="str">
        <f t="shared" si="1"/>
        <v>INTOLERABLE</v>
      </c>
      <c r="R63" s="62" t="s">
        <v>157</v>
      </c>
      <c r="S63" s="63" t="s">
        <v>109</v>
      </c>
      <c r="T63" s="64"/>
      <c r="U63" s="63" t="s">
        <v>147</v>
      </c>
    </row>
    <row r="64" spans="2:21" ht="60" customHeight="1">
      <c r="B64" s="67" t="s">
        <v>100</v>
      </c>
      <c r="C64" s="100" t="s">
        <v>167</v>
      </c>
      <c r="D64" s="99" t="s">
        <v>102</v>
      </c>
      <c r="E64" s="97"/>
      <c r="F64" s="95"/>
      <c r="G64" s="95"/>
      <c r="H64" s="95"/>
      <c r="I64" s="127" t="s">
        <v>103</v>
      </c>
      <c r="J64" s="100" t="s">
        <v>131</v>
      </c>
      <c r="K64" s="130" t="s">
        <v>159</v>
      </c>
      <c r="L64" s="103" t="s">
        <v>192</v>
      </c>
      <c r="M64" s="101" t="s">
        <v>161</v>
      </c>
      <c r="N64" s="102">
        <v>2</v>
      </c>
      <c r="O64" s="102">
        <v>4</v>
      </c>
      <c r="P64" s="102">
        <f t="shared" si="0"/>
        <v>8</v>
      </c>
      <c r="Q64" s="101" t="str">
        <f t="shared" si="1"/>
        <v>IMPORTANTE</v>
      </c>
      <c r="R64" s="62" t="s">
        <v>162</v>
      </c>
      <c r="S64" s="63" t="s">
        <v>109</v>
      </c>
      <c r="T64" s="64"/>
      <c r="U64" s="63" t="s">
        <v>158</v>
      </c>
    </row>
    <row r="65" spans="2:21" ht="60" customHeight="1">
      <c r="B65" s="67" t="s">
        <v>100</v>
      </c>
      <c r="C65" s="100"/>
      <c r="D65" s="99"/>
      <c r="E65" s="98"/>
      <c r="F65" s="96"/>
      <c r="G65" s="96"/>
      <c r="H65" s="96"/>
      <c r="I65" s="128"/>
      <c r="J65" s="100"/>
      <c r="K65" s="131"/>
      <c r="L65" s="104"/>
      <c r="M65" s="101"/>
      <c r="N65" s="102"/>
      <c r="O65" s="102"/>
      <c r="P65" s="102"/>
      <c r="Q65" s="101"/>
      <c r="R65" s="62" t="s">
        <v>163</v>
      </c>
      <c r="S65" s="63" t="s">
        <v>109</v>
      </c>
      <c r="T65" s="64"/>
      <c r="U65" s="63" t="s">
        <v>121</v>
      </c>
    </row>
    <row r="66" spans="2:21" ht="60" customHeight="1">
      <c r="B66" s="67" t="s">
        <v>100</v>
      </c>
      <c r="C66" s="100" t="s">
        <v>167</v>
      </c>
      <c r="D66" s="101" t="s">
        <v>102</v>
      </c>
      <c r="E66" s="97"/>
      <c r="F66" s="95"/>
      <c r="G66" s="95"/>
      <c r="H66" s="95"/>
      <c r="I66" s="127" t="s">
        <v>103</v>
      </c>
      <c r="J66" s="100" t="s">
        <v>131</v>
      </c>
      <c r="K66" s="130" t="s">
        <v>164</v>
      </c>
      <c r="L66" s="103" t="s">
        <v>193</v>
      </c>
      <c r="M66" s="101" t="s">
        <v>166</v>
      </c>
      <c r="N66" s="102">
        <v>2</v>
      </c>
      <c r="O66" s="102">
        <v>4</v>
      </c>
      <c r="P66" s="102">
        <f t="shared" si="0"/>
        <v>8</v>
      </c>
      <c r="Q66" s="101" t="str">
        <f t="shared" si="1"/>
        <v>IMPORTANTE</v>
      </c>
      <c r="R66" s="62" t="s">
        <v>162</v>
      </c>
      <c r="S66" s="63" t="s">
        <v>109</v>
      </c>
      <c r="T66" s="64"/>
      <c r="U66" s="63" t="s">
        <v>158</v>
      </c>
    </row>
    <row r="67" spans="2:21" ht="60" customHeight="1">
      <c r="B67" s="67" t="s">
        <v>100</v>
      </c>
      <c r="C67" s="100"/>
      <c r="D67" s="101"/>
      <c r="E67" s="98"/>
      <c r="F67" s="96"/>
      <c r="G67" s="96"/>
      <c r="H67" s="96"/>
      <c r="I67" s="128"/>
      <c r="J67" s="100"/>
      <c r="K67" s="131"/>
      <c r="L67" s="104"/>
      <c r="M67" s="101"/>
      <c r="N67" s="102"/>
      <c r="O67" s="102"/>
      <c r="P67" s="102"/>
      <c r="Q67" s="101"/>
      <c r="R67" s="62" t="s">
        <v>163</v>
      </c>
      <c r="S67" s="63" t="s">
        <v>109</v>
      </c>
      <c r="T67" s="64"/>
      <c r="U67" s="63" t="s">
        <v>121</v>
      </c>
    </row>
    <row r="68" spans="2:21" ht="60" customHeight="1">
      <c r="B68" s="67" t="s">
        <v>100</v>
      </c>
      <c r="C68" s="62" t="s">
        <v>194</v>
      </c>
      <c r="D68" s="64" t="s">
        <v>102</v>
      </c>
      <c r="E68" s="69"/>
      <c r="F68" s="70"/>
      <c r="G68" s="70"/>
      <c r="H68" s="70"/>
      <c r="I68" s="56" t="s">
        <v>103</v>
      </c>
      <c r="J68" s="62" t="s">
        <v>131</v>
      </c>
      <c r="K68" s="58" t="s">
        <v>105</v>
      </c>
      <c r="L68" s="56" t="s">
        <v>106</v>
      </c>
      <c r="M68" s="64" t="s">
        <v>107</v>
      </c>
      <c r="N68" s="63">
        <v>2</v>
      </c>
      <c r="O68" s="63">
        <v>4</v>
      </c>
      <c r="P68" s="63">
        <f t="shared" si="0"/>
        <v>8</v>
      </c>
      <c r="Q68" s="64" t="str">
        <f t="shared" si="1"/>
        <v>IMPORTANTE</v>
      </c>
      <c r="R68" s="61" t="s">
        <v>108</v>
      </c>
      <c r="S68" s="63" t="s">
        <v>109</v>
      </c>
      <c r="T68" s="64"/>
      <c r="U68" s="63" t="s">
        <v>110</v>
      </c>
    </row>
    <row r="69" spans="2:21" ht="60" customHeight="1">
      <c r="B69" s="67" t="s">
        <v>100</v>
      </c>
      <c r="C69" s="62" t="s">
        <v>194</v>
      </c>
      <c r="D69" s="64" t="s">
        <v>102</v>
      </c>
      <c r="E69" s="69"/>
      <c r="F69" s="70"/>
      <c r="G69" s="70"/>
      <c r="H69" s="70"/>
      <c r="I69" s="56" t="s">
        <v>103</v>
      </c>
      <c r="J69" s="125" t="s">
        <v>104</v>
      </c>
      <c r="K69" s="58" t="s">
        <v>111</v>
      </c>
      <c r="L69" s="56" t="s">
        <v>106</v>
      </c>
      <c r="M69" s="64" t="s">
        <v>107</v>
      </c>
      <c r="N69" s="63">
        <v>2</v>
      </c>
      <c r="O69" s="63">
        <v>4</v>
      </c>
      <c r="P69" s="63">
        <f t="shared" si="0"/>
        <v>8</v>
      </c>
      <c r="Q69" s="64" t="str">
        <f t="shared" si="1"/>
        <v>IMPORTANTE</v>
      </c>
      <c r="R69" s="61" t="s">
        <v>108</v>
      </c>
      <c r="S69" s="63" t="s">
        <v>109</v>
      </c>
      <c r="T69" s="64"/>
      <c r="U69" s="63" t="s">
        <v>110</v>
      </c>
    </row>
    <row r="70" spans="2:21" ht="60" customHeight="1">
      <c r="B70" s="67" t="s">
        <v>100</v>
      </c>
      <c r="C70" s="62" t="s">
        <v>194</v>
      </c>
      <c r="D70" s="64" t="s">
        <v>102</v>
      </c>
      <c r="E70" s="69"/>
      <c r="F70" s="70"/>
      <c r="G70" s="70"/>
      <c r="H70" s="70"/>
      <c r="I70" s="56" t="s">
        <v>103</v>
      </c>
      <c r="J70" s="125" t="s">
        <v>104</v>
      </c>
      <c r="K70" s="58" t="s">
        <v>112</v>
      </c>
      <c r="L70" s="56" t="s">
        <v>106</v>
      </c>
      <c r="M70" s="64" t="s">
        <v>107</v>
      </c>
      <c r="N70" s="63">
        <v>2</v>
      </c>
      <c r="O70" s="63">
        <v>4</v>
      </c>
      <c r="P70" s="63">
        <f t="shared" si="0"/>
        <v>8</v>
      </c>
      <c r="Q70" s="64" t="str">
        <f t="shared" si="1"/>
        <v>IMPORTANTE</v>
      </c>
      <c r="R70" s="62" t="s">
        <v>113</v>
      </c>
      <c r="S70" s="63" t="s">
        <v>109</v>
      </c>
      <c r="T70" s="64"/>
      <c r="U70" s="63" t="s">
        <v>110</v>
      </c>
    </row>
    <row r="71" spans="2:21" ht="60" customHeight="1">
      <c r="B71" s="67" t="s">
        <v>100</v>
      </c>
      <c r="C71" s="62" t="s">
        <v>194</v>
      </c>
      <c r="D71" s="64" t="s">
        <v>102</v>
      </c>
      <c r="E71" s="69"/>
      <c r="F71" s="70"/>
      <c r="G71" s="70"/>
      <c r="H71" s="70"/>
      <c r="I71" s="56" t="s">
        <v>103</v>
      </c>
      <c r="J71" s="125" t="s">
        <v>104</v>
      </c>
      <c r="K71" s="58" t="s">
        <v>114</v>
      </c>
      <c r="L71" s="56" t="s">
        <v>106</v>
      </c>
      <c r="M71" s="64" t="s">
        <v>107</v>
      </c>
      <c r="N71" s="63">
        <v>2</v>
      </c>
      <c r="O71" s="63">
        <v>4</v>
      </c>
      <c r="P71" s="63">
        <f t="shared" si="0"/>
        <v>8</v>
      </c>
      <c r="Q71" s="64" t="str">
        <f t="shared" si="1"/>
        <v>IMPORTANTE</v>
      </c>
      <c r="R71" s="61" t="s">
        <v>115</v>
      </c>
      <c r="S71" s="63" t="s">
        <v>109</v>
      </c>
      <c r="T71" s="64"/>
      <c r="U71" s="63" t="s">
        <v>110</v>
      </c>
    </row>
    <row r="72" spans="2:21" ht="60" customHeight="1">
      <c r="B72" s="67" t="s">
        <v>100</v>
      </c>
      <c r="C72" s="62" t="s">
        <v>194</v>
      </c>
      <c r="D72" s="64" t="s">
        <v>102</v>
      </c>
      <c r="E72" s="69"/>
      <c r="F72" s="70"/>
      <c r="G72" s="70"/>
      <c r="H72" s="70"/>
      <c r="I72" s="56" t="s">
        <v>103</v>
      </c>
      <c r="J72" s="62" t="s">
        <v>116</v>
      </c>
      <c r="K72" s="58" t="s">
        <v>117</v>
      </c>
      <c r="L72" s="56" t="s">
        <v>118</v>
      </c>
      <c r="M72" s="64" t="s">
        <v>195</v>
      </c>
      <c r="N72" s="63">
        <v>2</v>
      </c>
      <c r="O72" s="63">
        <v>4</v>
      </c>
      <c r="P72" s="63">
        <f t="shared" si="0"/>
        <v>8</v>
      </c>
      <c r="Q72" s="64" t="str">
        <f t="shared" si="1"/>
        <v>IMPORTANTE</v>
      </c>
      <c r="R72" s="61" t="s">
        <v>120</v>
      </c>
      <c r="S72" s="63" t="s">
        <v>109</v>
      </c>
      <c r="T72" s="64"/>
      <c r="U72" s="63" t="s">
        <v>121</v>
      </c>
    </row>
    <row r="73" spans="2:21" ht="60" customHeight="1">
      <c r="B73" s="67" t="s">
        <v>100</v>
      </c>
      <c r="C73" s="62" t="s">
        <v>194</v>
      </c>
      <c r="D73" s="64" t="s">
        <v>102</v>
      </c>
      <c r="E73" s="69"/>
      <c r="F73" s="70"/>
      <c r="G73" s="70"/>
      <c r="H73" s="70"/>
      <c r="I73" s="56" t="s">
        <v>103</v>
      </c>
      <c r="J73" s="62" t="s">
        <v>131</v>
      </c>
      <c r="K73" s="58" t="s">
        <v>171</v>
      </c>
      <c r="L73" s="56" t="s">
        <v>122</v>
      </c>
      <c r="M73" s="64" t="s">
        <v>196</v>
      </c>
      <c r="N73" s="63">
        <v>4</v>
      </c>
      <c r="O73" s="63">
        <v>2</v>
      </c>
      <c r="P73" s="63">
        <f t="shared" si="0"/>
        <v>8</v>
      </c>
      <c r="Q73" s="64" t="str">
        <f t="shared" si="1"/>
        <v>IMPORTANTE</v>
      </c>
      <c r="R73" s="61" t="s">
        <v>120</v>
      </c>
      <c r="S73" s="63" t="s">
        <v>109</v>
      </c>
      <c r="T73" s="64"/>
      <c r="U73" s="63" t="s">
        <v>121</v>
      </c>
    </row>
    <row r="74" spans="2:21" ht="60" customHeight="1">
      <c r="B74" s="67" t="s">
        <v>100</v>
      </c>
      <c r="C74" s="62" t="s">
        <v>194</v>
      </c>
      <c r="D74" s="64" t="s">
        <v>102</v>
      </c>
      <c r="E74" s="69"/>
      <c r="F74" s="70"/>
      <c r="G74" s="70"/>
      <c r="H74" s="70"/>
      <c r="I74" s="56" t="s">
        <v>103</v>
      </c>
      <c r="J74" s="62" t="s">
        <v>197</v>
      </c>
      <c r="K74" s="58" t="s">
        <v>172</v>
      </c>
      <c r="L74" s="56" t="s">
        <v>198</v>
      </c>
      <c r="M74" s="64" t="s">
        <v>199</v>
      </c>
      <c r="N74" s="63">
        <v>4</v>
      </c>
      <c r="O74" s="63">
        <v>4</v>
      </c>
      <c r="P74" s="63">
        <f t="shared" si="0"/>
        <v>16</v>
      </c>
      <c r="Q74" s="64" t="str">
        <f t="shared" si="1"/>
        <v>INTOLERABLE</v>
      </c>
      <c r="R74" s="61" t="s">
        <v>200</v>
      </c>
      <c r="S74" s="63" t="s">
        <v>109</v>
      </c>
      <c r="T74" s="64"/>
      <c r="U74" s="63" t="s">
        <v>121</v>
      </c>
    </row>
    <row r="75" spans="2:21" ht="60" customHeight="1">
      <c r="B75" s="67" t="s">
        <v>100</v>
      </c>
      <c r="C75" s="62" t="s">
        <v>194</v>
      </c>
      <c r="D75" s="64" t="s">
        <v>102</v>
      </c>
      <c r="E75" s="69"/>
      <c r="F75" s="70"/>
      <c r="G75" s="70"/>
      <c r="H75" s="70"/>
      <c r="I75" s="56" t="s">
        <v>103</v>
      </c>
      <c r="J75" s="62" t="s">
        <v>197</v>
      </c>
      <c r="K75" s="58" t="s">
        <v>117</v>
      </c>
      <c r="L75" s="56" t="s">
        <v>198</v>
      </c>
      <c r="M75" s="64" t="s">
        <v>199</v>
      </c>
      <c r="N75" s="63">
        <v>4</v>
      </c>
      <c r="O75" s="63">
        <v>4</v>
      </c>
      <c r="P75" s="63">
        <f t="shared" si="0"/>
        <v>16</v>
      </c>
      <c r="Q75" s="64" t="str">
        <f t="shared" si="1"/>
        <v>INTOLERABLE</v>
      </c>
      <c r="R75" s="61" t="s">
        <v>200</v>
      </c>
      <c r="S75" s="63" t="s">
        <v>109</v>
      </c>
      <c r="T75" s="64"/>
      <c r="U75" s="63" t="s">
        <v>121</v>
      </c>
    </row>
    <row r="76" spans="2:21" ht="60" customHeight="1">
      <c r="B76" s="67" t="s">
        <v>100</v>
      </c>
      <c r="C76" s="62" t="s">
        <v>194</v>
      </c>
      <c r="D76" s="64" t="s">
        <v>102</v>
      </c>
      <c r="E76" s="69"/>
      <c r="F76" s="70"/>
      <c r="G76" s="70"/>
      <c r="H76" s="70"/>
      <c r="I76" s="56" t="s">
        <v>103</v>
      </c>
      <c r="J76" s="62" t="s">
        <v>131</v>
      </c>
      <c r="K76" s="58" t="s">
        <v>168</v>
      </c>
      <c r="L76" s="56" t="s">
        <v>198</v>
      </c>
      <c r="M76" s="64" t="s">
        <v>199</v>
      </c>
      <c r="N76" s="63">
        <v>4</v>
      </c>
      <c r="O76" s="63">
        <v>4</v>
      </c>
      <c r="P76" s="63">
        <f t="shared" si="0"/>
        <v>16</v>
      </c>
      <c r="Q76" s="64" t="str">
        <f t="shared" si="1"/>
        <v>INTOLERABLE</v>
      </c>
      <c r="R76" s="61" t="s">
        <v>200</v>
      </c>
      <c r="S76" s="63" t="s">
        <v>109</v>
      </c>
      <c r="T76" s="64"/>
      <c r="U76" s="63" t="s">
        <v>121</v>
      </c>
    </row>
    <row r="77" spans="2:21" ht="60" customHeight="1">
      <c r="B77" s="67" t="s">
        <v>100</v>
      </c>
      <c r="C77" s="62" t="s">
        <v>194</v>
      </c>
      <c r="D77" s="64" t="s">
        <v>102</v>
      </c>
      <c r="E77" s="69"/>
      <c r="F77" s="70"/>
      <c r="G77" s="70"/>
      <c r="H77" s="70"/>
      <c r="I77" s="56" t="s">
        <v>103</v>
      </c>
      <c r="J77" s="125" t="s">
        <v>104</v>
      </c>
      <c r="K77" s="58" t="s">
        <v>112</v>
      </c>
      <c r="L77" s="56" t="s">
        <v>122</v>
      </c>
      <c r="M77" s="64" t="s">
        <v>123</v>
      </c>
      <c r="N77" s="63">
        <v>4</v>
      </c>
      <c r="O77" s="63">
        <v>2</v>
      </c>
      <c r="P77" s="63">
        <f t="shared" si="0"/>
        <v>8</v>
      </c>
      <c r="Q77" s="64" t="str">
        <f t="shared" si="1"/>
        <v>IMPORTANTE</v>
      </c>
      <c r="R77" s="61" t="s">
        <v>113</v>
      </c>
      <c r="S77" s="63" t="s">
        <v>109</v>
      </c>
      <c r="T77" s="64"/>
      <c r="U77" s="63" t="s">
        <v>110</v>
      </c>
    </row>
    <row r="78" spans="2:21" ht="60" customHeight="1">
      <c r="B78" s="67" t="s">
        <v>100</v>
      </c>
      <c r="C78" s="62" t="s">
        <v>194</v>
      </c>
      <c r="D78" s="64" t="s">
        <v>102</v>
      </c>
      <c r="E78" s="69"/>
      <c r="F78" s="70"/>
      <c r="G78" s="70"/>
      <c r="H78" s="70"/>
      <c r="I78" s="56" t="s">
        <v>103</v>
      </c>
      <c r="J78" s="125" t="s">
        <v>104</v>
      </c>
      <c r="K78" s="58" t="s">
        <v>111</v>
      </c>
      <c r="L78" s="56" t="s">
        <v>122</v>
      </c>
      <c r="M78" s="64" t="s">
        <v>123</v>
      </c>
      <c r="N78" s="63">
        <v>4</v>
      </c>
      <c r="O78" s="63">
        <v>2</v>
      </c>
      <c r="P78" s="63">
        <f t="shared" si="0"/>
        <v>8</v>
      </c>
      <c r="Q78" s="64" t="str">
        <f t="shared" si="1"/>
        <v>IMPORTANTE</v>
      </c>
      <c r="R78" s="61" t="s">
        <v>124</v>
      </c>
      <c r="S78" s="63" t="s">
        <v>109</v>
      </c>
      <c r="T78" s="64"/>
      <c r="U78" s="63" t="s">
        <v>110</v>
      </c>
    </row>
    <row r="79" spans="2:21" ht="60" customHeight="1">
      <c r="B79" s="67" t="s">
        <v>100</v>
      </c>
      <c r="C79" s="62" t="s">
        <v>194</v>
      </c>
      <c r="D79" s="64" t="s">
        <v>102</v>
      </c>
      <c r="E79" s="69"/>
      <c r="F79" s="70"/>
      <c r="G79" s="70"/>
      <c r="H79" s="70"/>
      <c r="I79" s="56" t="s">
        <v>103</v>
      </c>
      <c r="J79" s="125" t="s">
        <v>104</v>
      </c>
      <c r="K79" s="58" t="s">
        <v>125</v>
      </c>
      <c r="L79" s="56" t="s">
        <v>126</v>
      </c>
      <c r="M79" s="64" t="s">
        <v>127</v>
      </c>
      <c r="N79" s="63">
        <v>2</v>
      </c>
      <c r="O79" s="63">
        <v>4</v>
      </c>
      <c r="P79" s="63">
        <f t="shared" si="0"/>
        <v>8</v>
      </c>
      <c r="Q79" s="64" t="str">
        <f t="shared" si="1"/>
        <v>IMPORTANTE</v>
      </c>
      <c r="R79" s="62" t="s">
        <v>128</v>
      </c>
      <c r="S79" s="63" t="s">
        <v>109</v>
      </c>
      <c r="T79" s="64"/>
      <c r="U79" s="63" t="s">
        <v>129</v>
      </c>
    </row>
    <row r="80" spans="2:21" ht="60" customHeight="1">
      <c r="B80" s="67" t="s">
        <v>100</v>
      </c>
      <c r="C80" s="62" t="s">
        <v>194</v>
      </c>
      <c r="D80" s="64" t="s">
        <v>102</v>
      </c>
      <c r="E80" s="69"/>
      <c r="F80" s="70"/>
      <c r="G80" s="70"/>
      <c r="H80" s="70"/>
      <c r="I80" s="56" t="s">
        <v>103</v>
      </c>
      <c r="J80" s="125" t="s">
        <v>104</v>
      </c>
      <c r="K80" s="58" t="s">
        <v>130</v>
      </c>
      <c r="L80" s="56" t="s">
        <v>126</v>
      </c>
      <c r="M80" s="64" t="s">
        <v>127</v>
      </c>
      <c r="N80" s="63">
        <v>2</v>
      </c>
      <c r="O80" s="63">
        <v>4</v>
      </c>
      <c r="P80" s="63">
        <f t="shared" si="0"/>
        <v>8</v>
      </c>
      <c r="Q80" s="64" t="str">
        <f t="shared" si="1"/>
        <v>IMPORTANTE</v>
      </c>
      <c r="R80" s="62" t="s">
        <v>128</v>
      </c>
      <c r="S80" s="63" t="s">
        <v>109</v>
      </c>
      <c r="T80" s="64"/>
      <c r="U80" s="63" t="s">
        <v>129</v>
      </c>
    </row>
    <row r="81" spans="2:21" ht="60" customHeight="1">
      <c r="B81" s="67" t="s">
        <v>100</v>
      </c>
      <c r="C81" s="62" t="s">
        <v>194</v>
      </c>
      <c r="D81" s="64" t="s">
        <v>102</v>
      </c>
      <c r="E81" s="69"/>
      <c r="F81" s="70"/>
      <c r="G81" s="70"/>
      <c r="H81" s="70"/>
      <c r="I81" s="56" t="s">
        <v>142</v>
      </c>
      <c r="J81" s="62" t="s">
        <v>116</v>
      </c>
      <c r="K81" s="58" t="s">
        <v>201</v>
      </c>
      <c r="L81" s="56" t="s">
        <v>198</v>
      </c>
      <c r="M81" s="64" t="s">
        <v>202</v>
      </c>
      <c r="N81" s="63">
        <v>4</v>
      </c>
      <c r="O81" s="63">
        <v>4</v>
      </c>
      <c r="P81" s="63">
        <f t="shared" si="0"/>
        <v>16</v>
      </c>
      <c r="Q81" s="64" t="str">
        <f t="shared" si="1"/>
        <v>INTOLERABLE</v>
      </c>
      <c r="R81" s="61" t="s">
        <v>203</v>
      </c>
      <c r="S81" s="63" t="s">
        <v>109</v>
      </c>
      <c r="T81" s="64"/>
      <c r="U81" s="63" t="s">
        <v>147</v>
      </c>
    </row>
    <row r="82" spans="2:21" ht="60" customHeight="1">
      <c r="B82" s="67" t="s">
        <v>100</v>
      </c>
      <c r="C82" s="100" t="s">
        <v>194</v>
      </c>
      <c r="D82" s="101" t="s">
        <v>102</v>
      </c>
      <c r="E82" s="97"/>
      <c r="F82" s="95"/>
      <c r="G82" s="95"/>
      <c r="H82" s="95"/>
      <c r="I82" s="127" t="s">
        <v>103</v>
      </c>
      <c r="J82" s="100" t="s">
        <v>131</v>
      </c>
      <c r="K82" s="130" t="s">
        <v>204</v>
      </c>
      <c r="L82" s="103" t="s">
        <v>205</v>
      </c>
      <c r="M82" s="101" t="s">
        <v>134</v>
      </c>
      <c r="N82" s="102">
        <v>2</v>
      </c>
      <c r="O82" s="102">
        <v>4</v>
      </c>
      <c r="P82" s="102">
        <f t="shared" si="0"/>
        <v>8</v>
      </c>
      <c r="Q82" s="101" t="str">
        <f t="shared" si="1"/>
        <v>IMPORTANTE</v>
      </c>
      <c r="R82" s="62" t="s">
        <v>206</v>
      </c>
      <c r="S82" s="63" t="s">
        <v>109</v>
      </c>
      <c r="T82" s="64"/>
      <c r="U82" s="63" t="s">
        <v>121</v>
      </c>
    </row>
    <row r="83" spans="2:21" ht="60" customHeight="1">
      <c r="B83" s="67" t="s">
        <v>100</v>
      </c>
      <c r="C83" s="100"/>
      <c r="D83" s="101"/>
      <c r="E83" s="98"/>
      <c r="F83" s="96"/>
      <c r="G83" s="96"/>
      <c r="H83" s="96"/>
      <c r="I83" s="128"/>
      <c r="J83" s="100"/>
      <c r="K83" s="131"/>
      <c r="L83" s="104"/>
      <c r="M83" s="101"/>
      <c r="N83" s="102"/>
      <c r="O83" s="102"/>
      <c r="P83" s="102"/>
      <c r="Q83" s="101"/>
      <c r="R83" s="62" t="s">
        <v>207</v>
      </c>
      <c r="S83" s="63" t="s">
        <v>109</v>
      </c>
      <c r="T83" s="64"/>
      <c r="U83" s="63" t="s">
        <v>121</v>
      </c>
    </row>
    <row r="84" spans="2:21" ht="60" customHeight="1">
      <c r="B84" s="67" t="s">
        <v>100</v>
      </c>
      <c r="C84" s="100" t="s">
        <v>194</v>
      </c>
      <c r="D84" s="101" t="s">
        <v>102</v>
      </c>
      <c r="E84" s="97"/>
      <c r="F84" s="95"/>
      <c r="G84" s="95"/>
      <c r="H84" s="95"/>
      <c r="I84" s="127" t="s">
        <v>103</v>
      </c>
      <c r="J84" s="100" t="s">
        <v>131</v>
      </c>
      <c r="K84" s="130" t="s">
        <v>208</v>
      </c>
      <c r="L84" s="103" t="s">
        <v>205</v>
      </c>
      <c r="M84" s="101" t="s">
        <v>134</v>
      </c>
      <c r="N84" s="102">
        <v>2</v>
      </c>
      <c r="O84" s="102">
        <v>4</v>
      </c>
      <c r="P84" s="102">
        <f t="shared" si="0"/>
        <v>8</v>
      </c>
      <c r="Q84" s="101" t="str">
        <f t="shared" si="1"/>
        <v>IMPORTANTE</v>
      </c>
      <c r="R84" s="61" t="s">
        <v>209</v>
      </c>
      <c r="S84" s="63" t="s">
        <v>109</v>
      </c>
      <c r="T84" s="64"/>
      <c r="U84" s="63" t="s">
        <v>210</v>
      </c>
    </row>
    <row r="85" spans="2:21" ht="60" customHeight="1">
      <c r="B85" s="67" t="s">
        <v>100</v>
      </c>
      <c r="C85" s="100"/>
      <c r="D85" s="101"/>
      <c r="E85" s="98"/>
      <c r="F85" s="96"/>
      <c r="G85" s="96"/>
      <c r="H85" s="96"/>
      <c r="I85" s="128"/>
      <c r="J85" s="100"/>
      <c r="K85" s="131"/>
      <c r="L85" s="104"/>
      <c r="M85" s="101"/>
      <c r="N85" s="102"/>
      <c r="O85" s="102"/>
      <c r="P85" s="102"/>
      <c r="Q85" s="101"/>
      <c r="R85" s="62" t="s">
        <v>206</v>
      </c>
      <c r="S85" s="63" t="s">
        <v>109</v>
      </c>
      <c r="T85" s="64"/>
      <c r="U85" s="63" t="s">
        <v>121</v>
      </c>
    </row>
    <row r="86" spans="2:21" ht="60" customHeight="1">
      <c r="B86" s="67" t="s">
        <v>100</v>
      </c>
      <c r="C86" s="100" t="s">
        <v>194</v>
      </c>
      <c r="D86" s="101" t="s">
        <v>102</v>
      </c>
      <c r="E86" s="97"/>
      <c r="F86" s="95"/>
      <c r="G86" s="95"/>
      <c r="H86" s="95"/>
      <c r="I86" s="127" t="s">
        <v>142</v>
      </c>
      <c r="J86" s="100" t="s">
        <v>131</v>
      </c>
      <c r="K86" s="130" t="s">
        <v>211</v>
      </c>
      <c r="L86" s="103" t="s">
        <v>205</v>
      </c>
      <c r="M86" s="101" t="s">
        <v>134</v>
      </c>
      <c r="N86" s="102">
        <v>2</v>
      </c>
      <c r="O86" s="102">
        <v>4</v>
      </c>
      <c r="P86" s="102">
        <f t="shared" si="0"/>
        <v>8</v>
      </c>
      <c r="Q86" s="101" t="str">
        <f t="shared" si="1"/>
        <v>IMPORTANTE</v>
      </c>
      <c r="R86" s="61" t="s">
        <v>209</v>
      </c>
      <c r="S86" s="63" t="s">
        <v>109</v>
      </c>
      <c r="T86" s="64"/>
      <c r="U86" s="63" t="s">
        <v>210</v>
      </c>
    </row>
    <row r="87" spans="2:21" ht="60" customHeight="1">
      <c r="B87" s="67" t="s">
        <v>100</v>
      </c>
      <c r="C87" s="100"/>
      <c r="D87" s="101"/>
      <c r="E87" s="98"/>
      <c r="F87" s="96"/>
      <c r="G87" s="96"/>
      <c r="H87" s="96"/>
      <c r="I87" s="128"/>
      <c r="J87" s="100"/>
      <c r="K87" s="131"/>
      <c r="L87" s="104"/>
      <c r="M87" s="101"/>
      <c r="N87" s="102"/>
      <c r="O87" s="102"/>
      <c r="P87" s="102"/>
      <c r="Q87" s="101"/>
      <c r="R87" s="62" t="s">
        <v>206</v>
      </c>
      <c r="S87" s="63" t="s">
        <v>109</v>
      </c>
      <c r="T87" s="64"/>
      <c r="U87" s="63" t="s">
        <v>121</v>
      </c>
    </row>
    <row r="88" spans="2:21" ht="60" customHeight="1">
      <c r="B88" s="67" t="s">
        <v>100</v>
      </c>
      <c r="C88" s="62" t="s">
        <v>194</v>
      </c>
      <c r="D88" s="64" t="s">
        <v>102</v>
      </c>
      <c r="E88" s="69"/>
      <c r="F88" s="70"/>
      <c r="G88" s="70"/>
      <c r="H88" s="70"/>
      <c r="I88" s="56" t="s">
        <v>103</v>
      </c>
      <c r="J88" s="62" t="s">
        <v>131</v>
      </c>
      <c r="K88" s="58" t="s">
        <v>212</v>
      </c>
      <c r="L88" s="56" t="s">
        <v>149</v>
      </c>
      <c r="M88" s="64" t="s">
        <v>150</v>
      </c>
      <c r="N88" s="63">
        <v>4</v>
      </c>
      <c r="O88" s="63">
        <v>4</v>
      </c>
      <c r="P88" s="63">
        <f t="shared" si="0"/>
        <v>16</v>
      </c>
      <c r="Q88" s="64" t="str">
        <f t="shared" si="1"/>
        <v>INTOLERABLE</v>
      </c>
      <c r="R88" s="62" t="s">
        <v>153</v>
      </c>
      <c r="S88" s="63" t="s">
        <v>109</v>
      </c>
      <c r="T88" s="64"/>
      <c r="U88" s="63" t="s">
        <v>121</v>
      </c>
    </row>
    <row r="89" spans="2:21" ht="60" customHeight="1">
      <c r="B89" s="67" t="s">
        <v>100</v>
      </c>
      <c r="C89" s="62" t="s">
        <v>194</v>
      </c>
      <c r="D89" s="64" t="s">
        <v>102</v>
      </c>
      <c r="E89" s="71"/>
      <c r="F89" s="70"/>
      <c r="G89" s="70"/>
      <c r="H89" s="70"/>
      <c r="I89" s="56" t="s">
        <v>103</v>
      </c>
      <c r="J89" s="62" t="s">
        <v>131</v>
      </c>
      <c r="K89" s="58" t="s">
        <v>152</v>
      </c>
      <c r="L89" s="56" t="s">
        <v>149</v>
      </c>
      <c r="M89" s="64" t="s">
        <v>150</v>
      </c>
      <c r="N89" s="63">
        <v>4</v>
      </c>
      <c r="O89" s="63">
        <v>4</v>
      </c>
      <c r="P89" s="63">
        <f t="shared" si="0"/>
        <v>16</v>
      </c>
      <c r="Q89" s="64" t="str">
        <f t="shared" si="1"/>
        <v>INTOLERABLE</v>
      </c>
      <c r="R89" s="62" t="s">
        <v>153</v>
      </c>
      <c r="S89" s="63" t="s">
        <v>109</v>
      </c>
      <c r="T89" s="64"/>
      <c r="U89" s="63" t="s">
        <v>121</v>
      </c>
    </row>
    <row r="90" spans="2:21" ht="60" customHeight="1">
      <c r="B90" s="67" t="s">
        <v>100</v>
      </c>
      <c r="C90" s="100" t="s">
        <v>194</v>
      </c>
      <c r="D90" s="101" t="s">
        <v>102</v>
      </c>
      <c r="E90" s="105"/>
      <c r="F90" s="95"/>
      <c r="G90" s="95"/>
      <c r="H90" s="95"/>
      <c r="I90" s="127" t="s">
        <v>103</v>
      </c>
      <c r="J90" s="100" t="s">
        <v>131</v>
      </c>
      <c r="K90" s="130" t="s">
        <v>159</v>
      </c>
      <c r="L90" s="103" t="s">
        <v>213</v>
      </c>
      <c r="M90" s="101" t="s">
        <v>161</v>
      </c>
      <c r="N90" s="102">
        <v>2</v>
      </c>
      <c r="O90" s="102">
        <v>4</v>
      </c>
      <c r="P90" s="102">
        <f t="shared" si="0"/>
        <v>8</v>
      </c>
      <c r="Q90" s="101" t="str">
        <f t="shared" si="1"/>
        <v>IMPORTANTE</v>
      </c>
      <c r="R90" s="62" t="s">
        <v>162</v>
      </c>
      <c r="S90" s="63" t="s">
        <v>109</v>
      </c>
      <c r="T90" s="64"/>
      <c r="U90" s="63" t="s">
        <v>158</v>
      </c>
    </row>
    <row r="91" spans="2:21" ht="60" customHeight="1">
      <c r="B91" s="67" t="s">
        <v>100</v>
      </c>
      <c r="C91" s="100"/>
      <c r="D91" s="101"/>
      <c r="E91" s="106"/>
      <c r="F91" s="96"/>
      <c r="G91" s="96"/>
      <c r="H91" s="96"/>
      <c r="I91" s="128"/>
      <c r="J91" s="100"/>
      <c r="K91" s="131"/>
      <c r="L91" s="104"/>
      <c r="M91" s="101"/>
      <c r="N91" s="102"/>
      <c r="O91" s="102"/>
      <c r="P91" s="102"/>
      <c r="Q91" s="101"/>
      <c r="R91" s="62" t="s">
        <v>163</v>
      </c>
      <c r="S91" s="63" t="s">
        <v>109</v>
      </c>
      <c r="T91" s="64"/>
      <c r="U91" s="63" t="s">
        <v>121</v>
      </c>
    </row>
    <row r="92" spans="2:21" ht="60" customHeight="1">
      <c r="B92" s="67" t="s">
        <v>100</v>
      </c>
      <c r="C92" s="100" t="s">
        <v>194</v>
      </c>
      <c r="D92" s="101" t="s">
        <v>102</v>
      </c>
      <c r="E92" s="97"/>
      <c r="F92" s="95"/>
      <c r="G92" s="95"/>
      <c r="H92" s="95"/>
      <c r="I92" s="127" t="s">
        <v>103</v>
      </c>
      <c r="J92" s="100" t="s">
        <v>131</v>
      </c>
      <c r="K92" s="130" t="s">
        <v>164</v>
      </c>
      <c r="L92" s="103" t="s">
        <v>193</v>
      </c>
      <c r="M92" s="101" t="s">
        <v>166</v>
      </c>
      <c r="N92" s="102">
        <v>2</v>
      </c>
      <c r="O92" s="102">
        <v>4</v>
      </c>
      <c r="P92" s="102">
        <f t="shared" si="0"/>
        <v>8</v>
      </c>
      <c r="Q92" s="101" t="str">
        <f t="shared" si="1"/>
        <v>IMPORTANTE</v>
      </c>
      <c r="R92" s="62" t="s">
        <v>162</v>
      </c>
      <c r="S92" s="63" t="s">
        <v>109</v>
      </c>
      <c r="T92" s="64"/>
      <c r="U92" s="63" t="s">
        <v>158</v>
      </c>
    </row>
    <row r="93" spans="2:21" ht="60" customHeight="1">
      <c r="B93" s="67" t="s">
        <v>100</v>
      </c>
      <c r="C93" s="100"/>
      <c r="D93" s="101"/>
      <c r="E93" s="98"/>
      <c r="F93" s="96"/>
      <c r="G93" s="96"/>
      <c r="H93" s="96"/>
      <c r="I93" s="128"/>
      <c r="J93" s="100"/>
      <c r="K93" s="131"/>
      <c r="L93" s="104"/>
      <c r="M93" s="101"/>
      <c r="N93" s="102"/>
      <c r="O93" s="102"/>
      <c r="P93" s="102"/>
      <c r="Q93" s="101"/>
      <c r="R93" s="62" t="s">
        <v>163</v>
      </c>
      <c r="S93" s="63" t="s">
        <v>109</v>
      </c>
      <c r="T93" s="64"/>
      <c r="U93" s="63" t="s">
        <v>121</v>
      </c>
    </row>
    <row r="94" spans="2:21" ht="60" customHeight="1">
      <c r="B94" s="67" t="s">
        <v>214</v>
      </c>
      <c r="C94" s="62" t="s">
        <v>215</v>
      </c>
      <c r="D94" s="64" t="s">
        <v>216</v>
      </c>
      <c r="E94" s="69"/>
      <c r="F94" s="70"/>
      <c r="G94" s="70"/>
      <c r="H94" s="70"/>
      <c r="I94" s="56" t="s">
        <v>103</v>
      </c>
      <c r="J94" s="62" t="s">
        <v>131</v>
      </c>
      <c r="K94" s="58" t="s">
        <v>105</v>
      </c>
      <c r="L94" s="56" t="s">
        <v>106</v>
      </c>
      <c r="M94" s="64" t="s">
        <v>107</v>
      </c>
      <c r="N94" s="63">
        <v>2</v>
      </c>
      <c r="O94" s="63">
        <v>4</v>
      </c>
      <c r="P94" s="63">
        <f t="shared" si="0"/>
        <v>8</v>
      </c>
      <c r="Q94" s="64" t="str">
        <f t="shared" si="1"/>
        <v>IMPORTANTE</v>
      </c>
      <c r="R94" s="61" t="s">
        <v>108</v>
      </c>
      <c r="S94" s="63" t="s">
        <v>109</v>
      </c>
      <c r="T94" s="64"/>
      <c r="U94" s="63" t="s">
        <v>110</v>
      </c>
    </row>
    <row r="95" spans="2:21" ht="60" customHeight="1">
      <c r="B95" s="67" t="s">
        <v>214</v>
      </c>
      <c r="C95" s="62" t="s">
        <v>215</v>
      </c>
      <c r="D95" s="64" t="s">
        <v>216</v>
      </c>
      <c r="E95" s="69"/>
      <c r="F95" s="70"/>
      <c r="G95" s="70"/>
      <c r="H95" s="70"/>
      <c r="I95" s="56" t="s">
        <v>103</v>
      </c>
      <c r="J95" s="125" t="s">
        <v>104</v>
      </c>
      <c r="K95" s="58" t="s">
        <v>111</v>
      </c>
      <c r="L95" s="56" t="s">
        <v>106</v>
      </c>
      <c r="M95" s="64" t="s">
        <v>107</v>
      </c>
      <c r="N95" s="63">
        <v>2</v>
      </c>
      <c r="O95" s="63">
        <v>4</v>
      </c>
      <c r="P95" s="63">
        <f t="shared" si="0"/>
        <v>8</v>
      </c>
      <c r="Q95" s="64" t="str">
        <f t="shared" si="1"/>
        <v>IMPORTANTE</v>
      </c>
      <c r="R95" s="64" t="s">
        <v>217</v>
      </c>
      <c r="S95" s="63" t="s">
        <v>109</v>
      </c>
      <c r="T95" s="64"/>
      <c r="U95" s="63" t="s">
        <v>110</v>
      </c>
    </row>
    <row r="96" spans="2:21" ht="60" customHeight="1">
      <c r="B96" s="67" t="s">
        <v>214</v>
      </c>
      <c r="C96" s="62" t="s">
        <v>215</v>
      </c>
      <c r="D96" s="64" t="s">
        <v>216</v>
      </c>
      <c r="E96" s="69"/>
      <c r="F96" s="70"/>
      <c r="G96" s="70"/>
      <c r="H96" s="70"/>
      <c r="I96" s="56" t="s">
        <v>103</v>
      </c>
      <c r="J96" s="125" t="s">
        <v>104</v>
      </c>
      <c r="K96" s="58" t="s">
        <v>112</v>
      </c>
      <c r="L96" s="56" t="s">
        <v>106</v>
      </c>
      <c r="M96" s="64" t="s">
        <v>107</v>
      </c>
      <c r="N96" s="63">
        <v>2</v>
      </c>
      <c r="O96" s="63">
        <v>4</v>
      </c>
      <c r="P96" s="63">
        <f t="shared" si="0"/>
        <v>8</v>
      </c>
      <c r="Q96" s="64" t="str">
        <f t="shared" si="1"/>
        <v>IMPORTANTE</v>
      </c>
      <c r="R96" s="62" t="s">
        <v>113</v>
      </c>
      <c r="S96" s="63" t="s">
        <v>109</v>
      </c>
      <c r="T96" s="64"/>
      <c r="U96" s="63" t="s">
        <v>110</v>
      </c>
    </row>
    <row r="97" spans="2:21" ht="60" customHeight="1">
      <c r="B97" s="67" t="s">
        <v>214</v>
      </c>
      <c r="C97" s="62" t="s">
        <v>215</v>
      </c>
      <c r="D97" s="64" t="s">
        <v>216</v>
      </c>
      <c r="E97" s="69"/>
      <c r="F97" s="70"/>
      <c r="G97" s="70"/>
      <c r="H97" s="70"/>
      <c r="I97" s="56" t="s">
        <v>103</v>
      </c>
      <c r="J97" s="125" t="s">
        <v>104</v>
      </c>
      <c r="K97" s="58" t="s">
        <v>114</v>
      </c>
      <c r="L97" s="56" t="s">
        <v>106</v>
      </c>
      <c r="M97" s="64" t="s">
        <v>107</v>
      </c>
      <c r="N97" s="63">
        <v>2</v>
      </c>
      <c r="O97" s="63">
        <v>4</v>
      </c>
      <c r="P97" s="63">
        <f t="shared" si="0"/>
        <v>8</v>
      </c>
      <c r="Q97" s="64" t="str">
        <f t="shared" si="1"/>
        <v>IMPORTANTE</v>
      </c>
      <c r="R97" s="61" t="s">
        <v>115</v>
      </c>
      <c r="S97" s="63" t="s">
        <v>109</v>
      </c>
      <c r="T97" s="64"/>
      <c r="U97" s="63" t="s">
        <v>110</v>
      </c>
    </row>
    <row r="98" spans="2:21" ht="60" customHeight="1">
      <c r="B98" s="67" t="s">
        <v>214</v>
      </c>
      <c r="C98" s="62" t="s">
        <v>215</v>
      </c>
      <c r="D98" s="64" t="s">
        <v>216</v>
      </c>
      <c r="E98" s="69"/>
      <c r="F98" s="70"/>
      <c r="G98" s="70"/>
      <c r="H98" s="70"/>
      <c r="I98" s="56" t="s">
        <v>103</v>
      </c>
      <c r="J98" s="62" t="s">
        <v>131</v>
      </c>
      <c r="K98" s="58" t="s">
        <v>176</v>
      </c>
      <c r="L98" s="56" t="s">
        <v>169</v>
      </c>
      <c r="M98" s="64" t="s">
        <v>170</v>
      </c>
      <c r="N98" s="63">
        <v>2</v>
      </c>
      <c r="O98" s="63">
        <v>4</v>
      </c>
      <c r="P98" s="63">
        <f t="shared" si="0"/>
        <v>8</v>
      </c>
      <c r="Q98" s="64" t="str">
        <f t="shared" si="1"/>
        <v>IMPORTANTE</v>
      </c>
      <c r="R98" s="62" t="s">
        <v>175</v>
      </c>
      <c r="S98" s="63" t="s">
        <v>109</v>
      </c>
      <c r="T98" s="64"/>
      <c r="U98" s="63" t="s">
        <v>110</v>
      </c>
    </row>
    <row r="99" spans="2:21" ht="60" customHeight="1">
      <c r="B99" s="67" t="s">
        <v>214</v>
      </c>
      <c r="C99" s="62" t="s">
        <v>215</v>
      </c>
      <c r="D99" s="64" t="s">
        <v>216</v>
      </c>
      <c r="E99" s="69"/>
      <c r="F99" s="70"/>
      <c r="G99" s="70"/>
      <c r="H99" s="70"/>
      <c r="I99" s="56" t="s">
        <v>103</v>
      </c>
      <c r="J99" s="62" t="s">
        <v>131</v>
      </c>
      <c r="K99" s="58" t="s">
        <v>105</v>
      </c>
      <c r="L99" s="56" t="s">
        <v>169</v>
      </c>
      <c r="M99" s="64" t="s">
        <v>170</v>
      </c>
      <c r="N99" s="63">
        <v>2</v>
      </c>
      <c r="O99" s="63">
        <v>4</v>
      </c>
      <c r="P99" s="63">
        <f t="shared" si="0"/>
        <v>8</v>
      </c>
      <c r="Q99" s="64" t="str">
        <f t="shared" si="1"/>
        <v>IMPORTANTE</v>
      </c>
      <c r="R99" s="61" t="s">
        <v>124</v>
      </c>
      <c r="S99" s="63" t="s">
        <v>109</v>
      </c>
      <c r="T99" s="64"/>
      <c r="U99" s="63" t="s">
        <v>110</v>
      </c>
    </row>
    <row r="100" spans="2:21" ht="60" customHeight="1">
      <c r="B100" s="67" t="s">
        <v>214</v>
      </c>
      <c r="C100" s="62" t="s">
        <v>215</v>
      </c>
      <c r="D100" s="64" t="s">
        <v>216</v>
      </c>
      <c r="E100" s="69"/>
      <c r="F100" s="70"/>
      <c r="G100" s="70"/>
      <c r="H100" s="70"/>
      <c r="I100" s="56" t="s">
        <v>103</v>
      </c>
      <c r="J100" s="125" t="s">
        <v>104</v>
      </c>
      <c r="K100" s="58" t="s">
        <v>112</v>
      </c>
      <c r="L100" s="56" t="s">
        <v>169</v>
      </c>
      <c r="M100" s="64" t="s">
        <v>170</v>
      </c>
      <c r="N100" s="63">
        <v>2</v>
      </c>
      <c r="O100" s="63">
        <v>4</v>
      </c>
      <c r="P100" s="63">
        <f t="shared" si="0"/>
        <v>8</v>
      </c>
      <c r="Q100" s="64" t="str">
        <f t="shared" si="1"/>
        <v>IMPORTANTE</v>
      </c>
      <c r="R100" s="61" t="s">
        <v>113</v>
      </c>
      <c r="S100" s="63" t="s">
        <v>109</v>
      </c>
      <c r="T100" s="64"/>
      <c r="U100" s="63" t="s">
        <v>110</v>
      </c>
    </row>
    <row r="101" spans="2:21" ht="60" customHeight="1">
      <c r="B101" s="67" t="s">
        <v>214</v>
      </c>
      <c r="C101" s="62" t="s">
        <v>215</v>
      </c>
      <c r="D101" s="64" t="s">
        <v>216</v>
      </c>
      <c r="E101" s="69"/>
      <c r="F101" s="70"/>
      <c r="G101" s="70"/>
      <c r="H101" s="70"/>
      <c r="I101" s="56" t="s">
        <v>103</v>
      </c>
      <c r="J101" s="125" t="s">
        <v>104</v>
      </c>
      <c r="K101" s="58" t="s">
        <v>112</v>
      </c>
      <c r="L101" s="56" t="s">
        <v>122</v>
      </c>
      <c r="M101" s="64" t="s">
        <v>123</v>
      </c>
      <c r="N101" s="63">
        <v>4</v>
      </c>
      <c r="O101" s="63">
        <v>2</v>
      </c>
      <c r="P101" s="63">
        <f t="shared" si="0"/>
        <v>8</v>
      </c>
      <c r="Q101" s="64" t="str">
        <f t="shared" si="1"/>
        <v>IMPORTANTE</v>
      </c>
      <c r="R101" s="61" t="s">
        <v>113</v>
      </c>
      <c r="S101" s="63" t="s">
        <v>109</v>
      </c>
      <c r="T101" s="64"/>
      <c r="U101" s="63" t="s">
        <v>110</v>
      </c>
    </row>
    <row r="102" spans="2:21" ht="60" customHeight="1">
      <c r="B102" s="67" t="s">
        <v>214</v>
      </c>
      <c r="C102" s="62" t="s">
        <v>215</v>
      </c>
      <c r="D102" s="64" t="s">
        <v>216</v>
      </c>
      <c r="E102" s="69"/>
      <c r="F102" s="70"/>
      <c r="G102" s="70"/>
      <c r="H102" s="70"/>
      <c r="I102" s="56" t="s">
        <v>103</v>
      </c>
      <c r="J102" s="125" t="s">
        <v>104</v>
      </c>
      <c r="K102" s="58" t="s">
        <v>111</v>
      </c>
      <c r="L102" s="56" t="s">
        <v>122</v>
      </c>
      <c r="M102" s="64" t="s">
        <v>123</v>
      </c>
      <c r="N102" s="63">
        <v>4</v>
      </c>
      <c r="O102" s="63">
        <v>2</v>
      </c>
      <c r="P102" s="63">
        <f t="shared" si="0"/>
        <v>8</v>
      </c>
      <c r="Q102" s="64" t="str">
        <f t="shared" si="1"/>
        <v>IMPORTANTE</v>
      </c>
      <c r="R102" s="61" t="s">
        <v>124</v>
      </c>
      <c r="S102" s="63" t="s">
        <v>109</v>
      </c>
      <c r="T102" s="64"/>
      <c r="U102" s="63" t="s">
        <v>110</v>
      </c>
    </row>
    <row r="103" spans="2:21" ht="60" customHeight="1">
      <c r="B103" s="67" t="s">
        <v>214</v>
      </c>
      <c r="C103" s="62" t="s">
        <v>215</v>
      </c>
      <c r="D103" s="64" t="s">
        <v>216</v>
      </c>
      <c r="E103" s="69"/>
      <c r="F103" s="70"/>
      <c r="G103" s="70"/>
      <c r="H103" s="70"/>
      <c r="I103" s="56" t="s">
        <v>103</v>
      </c>
      <c r="J103" s="125" t="s">
        <v>104</v>
      </c>
      <c r="K103" s="58" t="s">
        <v>125</v>
      </c>
      <c r="L103" s="56" t="s">
        <v>126</v>
      </c>
      <c r="M103" s="64" t="s">
        <v>127</v>
      </c>
      <c r="N103" s="63">
        <v>2</v>
      </c>
      <c r="O103" s="63">
        <v>4</v>
      </c>
      <c r="P103" s="63">
        <f t="shared" si="0"/>
        <v>8</v>
      </c>
      <c r="Q103" s="64" t="str">
        <f t="shared" si="1"/>
        <v>IMPORTANTE</v>
      </c>
      <c r="R103" s="62" t="s">
        <v>128</v>
      </c>
      <c r="S103" s="63" t="s">
        <v>109</v>
      </c>
      <c r="T103" s="64"/>
      <c r="U103" s="63" t="s">
        <v>129</v>
      </c>
    </row>
    <row r="104" spans="2:21" ht="60" customHeight="1">
      <c r="B104" s="67" t="s">
        <v>214</v>
      </c>
      <c r="C104" s="62" t="s">
        <v>215</v>
      </c>
      <c r="D104" s="64" t="s">
        <v>216</v>
      </c>
      <c r="E104" s="69"/>
      <c r="F104" s="70"/>
      <c r="G104" s="70"/>
      <c r="H104" s="70"/>
      <c r="I104" s="56" t="s">
        <v>103</v>
      </c>
      <c r="J104" s="125" t="s">
        <v>104</v>
      </c>
      <c r="K104" s="58" t="s">
        <v>112</v>
      </c>
      <c r="L104" s="56" t="s">
        <v>173</v>
      </c>
      <c r="M104" s="64" t="s">
        <v>174</v>
      </c>
      <c r="N104" s="63">
        <v>4</v>
      </c>
      <c r="O104" s="63">
        <v>4</v>
      </c>
      <c r="P104" s="63">
        <f t="shared" si="0"/>
        <v>16</v>
      </c>
      <c r="Q104" s="64" t="str">
        <f t="shared" si="1"/>
        <v>INTOLERABLE</v>
      </c>
      <c r="R104" s="62" t="s">
        <v>218</v>
      </c>
      <c r="S104" s="63" t="s">
        <v>109</v>
      </c>
      <c r="T104" s="64"/>
      <c r="U104" s="63" t="s">
        <v>110</v>
      </c>
    </row>
    <row r="105" spans="2:21" ht="60" customHeight="1">
      <c r="B105" s="67" t="s">
        <v>214</v>
      </c>
      <c r="C105" s="62" t="s">
        <v>215</v>
      </c>
      <c r="D105" s="64" t="s">
        <v>216</v>
      </c>
      <c r="E105" s="69"/>
      <c r="F105" s="70"/>
      <c r="G105" s="70"/>
      <c r="H105" s="70"/>
      <c r="I105" s="56" t="s">
        <v>103</v>
      </c>
      <c r="J105" s="62" t="s">
        <v>131</v>
      </c>
      <c r="K105" s="58" t="s">
        <v>171</v>
      </c>
      <c r="L105" s="56" t="s">
        <v>173</v>
      </c>
      <c r="M105" s="64" t="s">
        <v>174</v>
      </c>
      <c r="N105" s="63">
        <v>4</v>
      </c>
      <c r="O105" s="63">
        <v>4</v>
      </c>
      <c r="P105" s="63">
        <f t="shared" si="0"/>
        <v>16</v>
      </c>
      <c r="Q105" s="64" t="str">
        <f t="shared" si="1"/>
        <v>INTOLERABLE</v>
      </c>
      <c r="R105" s="62" t="s">
        <v>175</v>
      </c>
      <c r="S105" s="63" t="s">
        <v>109</v>
      </c>
      <c r="T105" s="64"/>
      <c r="U105" s="63" t="s">
        <v>129</v>
      </c>
    </row>
    <row r="106" spans="2:21" ht="60" customHeight="1">
      <c r="B106" s="67" t="s">
        <v>214</v>
      </c>
      <c r="C106" s="62" t="s">
        <v>215</v>
      </c>
      <c r="D106" s="64" t="s">
        <v>216</v>
      </c>
      <c r="E106" s="69"/>
      <c r="F106" s="70"/>
      <c r="G106" s="70"/>
      <c r="H106" s="70"/>
      <c r="I106" s="56" t="s">
        <v>103</v>
      </c>
      <c r="J106" s="62" t="s">
        <v>131</v>
      </c>
      <c r="K106" s="58" t="s">
        <v>176</v>
      </c>
      <c r="L106" s="56" t="s">
        <v>173</v>
      </c>
      <c r="M106" s="64" t="s">
        <v>174</v>
      </c>
      <c r="N106" s="63">
        <v>4</v>
      </c>
      <c r="O106" s="63">
        <v>4</v>
      </c>
      <c r="P106" s="63">
        <f t="shared" si="0"/>
        <v>16</v>
      </c>
      <c r="Q106" s="64" t="str">
        <f t="shared" si="1"/>
        <v>INTOLERABLE</v>
      </c>
      <c r="R106" s="62" t="s">
        <v>175</v>
      </c>
      <c r="S106" s="63" t="s">
        <v>109</v>
      </c>
      <c r="T106" s="64"/>
      <c r="U106" s="63" t="s">
        <v>129</v>
      </c>
    </row>
    <row r="107" spans="2:21" ht="60" customHeight="1">
      <c r="B107" s="67" t="s">
        <v>214</v>
      </c>
      <c r="C107" s="62" t="s">
        <v>215</v>
      </c>
      <c r="D107" s="64" t="s">
        <v>216</v>
      </c>
      <c r="E107" s="69"/>
      <c r="F107" s="70"/>
      <c r="G107" s="70"/>
      <c r="H107" s="70"/>
      <c r="I107" s="56" t="s">
        <v>103</v>
      </c>
      <c r="J107" s="62" t="s">
        <v>131</v>
      </c>
      <c r="K107" s="58" t="s">
        <v>177</v>
      </c>
      <c r="L107" s="56" t="s">
        <v>173</v>
      </c>
      <c r="M107" s="64" t="s">
        <v>174</v>
      </c>
      <c r="N107" s="63">
        <v>4</v>
      </c>
      <c r="O107" s="63">
        <v>4</v>
      </c>
      <c r="P107" s="63">
        <f t="shared" si="0"/>
        <v>16</v>
      </c>
      <c r="Q107" s="64" t="str">
        <f t="shared" si="1"/>
        <v>INTOLERABLE</v>
      </c>
      <c r="R107" s="62" t="s">
        <v>178</v>
      </c>
      <c r="S107" s="63" t="s">
        <v>109</v>
      </c>
      <c r="T107" s="64"/>
      <c r="U107" s="63" t="s">
        <v>110</v>
      </c>
    </row>
    <row r="108" spans="2:21" ht="60" customHeight="1">
      <c r="B108" s="67" t="s">
        <v>214</v>
      </c>
      <c r="C108" s="100" t="s">
        <v>215</v>
      </c>
      <c r="D108" s="101" t="s">
        <v>216</v>
      </c>
      <c r="E108" s="97"/>
      <c r="F108" s="95"/>
      <c r="G108" s="95"/>
      <c r="H108" s="95"/>
      <c r="I108" s="127" t="s">
        <v>103</v>
      </c>
      <c r="J108" s="126" t="s">
        <v>104</v>
      </c>
      <c r="K108" s="130" t="s">
        <v>179</v>
      </c>
      <c r="L108" s="103" t="s">
        <v>180</v>
      </c>
      <c r="M108" s="101" t="s">
        <v>219</v>
      </c>
      <c r="N108" s="102">
        <v>2</v>
      </c>
      <c r="O108" s="102">
        <v>4</v>
      </c>
      <c r="P108" s="102">
        <f t="shared" si="0"/>
        <v>8</v>
      </c>
      <c r="Q108" s="101" t="str">
        <f t="shared" si="1"/>
        <v>IMPORTANTE</v>
      </c>
      <c r="R108" s="62" t="s">
        <v>182</v>
      </c>
      <c r="S108" s="63" t="s">
        <v>109</v>
      </c>
      <c r="T108" s="64"/>
      <c r="U108" s="63" t="s">
        <v>158</v>
      </c>
    </row>
    <row r="109" spans="2:21" ht="60" customHeight="1">
      <c r="B109" s="67" t="s">
        <v>214</v>
      </c>
      <c r="C109" s="100"/>
      <c r="D109" s="101"/>
      <c r="E109" s="98"/>
      <c r="F109" s="96"/>
      <c r="G109" s="96"/>
      <c r="H109" s="96"/>
      <c r="I109" s="128"/>
      <c r="J109" s="100"/>
      <c r="K109" s="131"/>
      <c r="L109" s="104"/>
      <c r="M109" s="101"/>
      <c r="N109" s="102"/>
      <c r="O109" s="102"/>
      <c r="P109" s="102"/>
      <c r="Q109" s="101"/>
      <c r="R109" s="62" t="s">
        <v>183</v>
      </c>
      <c r="S109" s="63" t="s">
        <v>109</v>
      </c>
      <c r="T109" s="64"/>
      <c r="U109" s="63" t="s">
        <v>110</v>
      </c>
    </row>
    <row r="110" spans="2:21" ht="60" customHeight="1">
      <c r="B110" s="67" t="s">
        <v>214</v>
      </c>
      <c r="C110" s="100" t="s">
        <v>215</v>
      </c>
      <c r="D110" s="101" t="s">
        <v>216</v>
      </c>
      <c r="E110" s="97"/>
      <c r="F110" s="95"/>
      <c r="G110" s="95"/>
      <c r="H110" s="95"/>
      <c r="I110" s="127" t="s">
        <v>103</v>
      </c>
      <c r="J110" s="126" t="s">
        <v>104</v>
      </c>
      <c r="K110" s="130" t="s">
        <v>184</v>
      </c>
      <c r="L110" s="103" t="s">
        <v>180</v>
      </c>
      <c r="M110" s="101" t="s">
        <v>185</v>
      </c>
      <c r="N110" s="102">
        <v>2</v>
      </c>
      <c r="O110" s="102">
        <v>4</v>
      </c>
      <c r="P110" s="102">
        <f t="shared" si="0"/>
        <v>8</v>
      </c>
      <c r="Q110" s="101" t="str">
        <f t="shared" si="1"/>
        <v>IMPORTANTE</v>
      </c>
      <c r="R110" s="62" t="s">
        <v>186</v>
      </c>
      <c r="S110" s="63" t="s">
        <v>109</v>
      </c>
      <c r="T110" s="64"/>
      <c r="U110" s="63" t="s">
        <v>110</v>
      </c>
    </row>
    <row r="111" spans="2:21" ht="60" customHeight="1">
      <c r="B111" s="67" t="s">
        <v>214</v>
      </c>
      <c r="C111" s="100"/>
      <c r="D111" s="101"/>
      <c r="E111" s="98"/>
      <c r="F111" s="96"/>
      <c r="G111" s="96"/>
      <c r="H111" s="96"/>
      <c r="I111" s="128"/>
      <c r="J111" s="100"/>
      <c r="K111" s="131"/>
      <c r="L111" s="104"/>
      <c r="M111" s="101"/>
      <c r="N111" s="102"/>
      <c r="O111" s="102"/>
      <c r="P111" s="102"/>
      <c r="Q111" s="101"/>
      <c r="R111" s="62" t="s">
        <v>182</v>
      </c>
      <c r="S111" s="63" t="s">
        <v>109</v>
      </c>
      <c r="T111" s="64"/>
      <c r="U111" s="63" t="s">
        <v>158</v>
      </c>
    </row>
    <row r="112" spans="2:21" ht="60" customHeight="1">
      <c r="B112" s="67" t="s">
        <v>214</v>
      </c>
      <c r="C112" s="62" t="s">
        <v>215</v>
      </c>
      <c r="D112" s="64" t="s">
        <v>216</v>
      </c>
      <c r="E112" s="69"/>
      <c r="F112" s="70"/>
      <c r="G112" s="70"/>
      <c r="H112" s="70"/>
      <c r="I112" s="56" t="s">
        <v>103</v>
      </c>
      <c r="J112" s="125" t="s">
        <v>104</v>
      </c>
      <c r="K112" s="58" t="s">
        <v>187</v>
      </c>
      <c r="L112" s="56" t="s">
        <v>188</v>
      </c>
      <c r="M112" s="64" t="s">
        <v>189</v>
      </c>
      <c r="N112" s="63">
        <v>2</v>
      </c>
      <c r="O112" s="63">
        <v>4</v>
      </c>
      <c r="P112" s="63">
        <f t="shared" si="0"/>
        <v>8</v>
      </c>
      <c r="Q112" s="64" t="str">
        <f t="shared" si="1"/>
        <v>IMPORTANTE</v>
      </c>
      <c r="R112" s="62" t="s">
        <v>190</v>
      </c>
      <c r="S112" s="63" t="s">
        <v>109</v>
      </c>
      <c r="T112" s="64"/>
      <c r="U112" s="63" t="s">
        <v>121</v>
      </c>
    </row>
    <row r="113" spans="1:22" ht="60" customHeight="1">
      <c r="B113" s="67" t="s">
        <v>214</v>
      </c>
      <c r="C113" s="62" t="s">
        <v>215</v>
      </c>
      <c r="D113" s="64" t="s">
        <v>216</v>
      </c>
      <c r="E113" s="69"/>
      <c r="F113" s="70"/>
      <c r="G113" s="70"/>
      <c r="H113" s="70"/>
      <c r="I113" s="56" t="s">
        <v>103</v>
      </c>
      <c r="J113" s="125" t="s">
        <v>104</v>
      </c>
      <c r="K113" s="58" t="s">
        <v>220</v>
      </c>
      <c r="L113" s="56" t="s">
        <v>221</v>
      </c>
      <c r="M113" s="64" t="s">
        <v>222</v>
      </c>
      <c r="N113" s="63">
        <v>2</v>
      </c>
      <c r="O113" s="63">
        <v>4</v>
      </c>
      <c r="P113" s="63">
        <f t="shared" si="0"/>
        <v>8</v>
      </c>
      <c r="Q113" s="64" t="str">
        <f t="shared" si="1"/>
        <v>IMPORTANTE</v>
      </c>
      <c r="R113" s="62" t="s">
        <v>223</v>
      </c>
      <c r="S113" s="63" t="s">
        <v>109</v>
      </c>
      <c r="T113" s="64"/>
      <c r="U113" s="63" t="s">
        <v>158</v>
      </c>
    </row>
    <row r="114" spans="1:22" ht="60" customHeight="1">
      <c r="B114" s="67" t="s">
        <v>214</v>
      </c>
      <c r="C114" s="62" t="s">
        <v>215</v>
      </c>
      <c r="D114" s="64" t="s">
        <v>216</v>
      </c>
      <c r="E114" s="69"/>
      <c r="F114" s="70"/>
      <c r="G114" s="70"/>
      <c r="H114" s="70"/>
      <c r="I114" s="56" t="s">
        <v>103</v>
      </c>
      <c r="J114" s="125" t="s">
        <v>104</v>
      </c>
      <c r="K114" s="58" t="s">
        <v>224</v>
      </c>
      <c r="L114" s="56" t="s">
        <v>221</v>
      </c>
      <c r="M114" s="64" t="s">
        <v>225</v>
      </c>
      <c r="N114" s="63">
        <v>2</v>
      </c>
      <c r="O114" s="63">
        <v>4</v>
      </c>
      <c r="P114" s="63">
        <f t="shared" si="0"/>
        <v>8</v>
      </c>
      <c r="Q114" s="64" t="str">
        <f t="shared" si="1"/>
        <v>IMPORTANTE</v>
      </c>
      <c r="R114" s="62" t="s">
        <v>226</v>
      </c>
      <c r="S114" s="63" t="s">
        <v>109</v>
      </c>
      <c r="T114" s="64"/>
      <c r="U114" s="63" t="s">
        <v>129</v>
      </c>
    </row>
    <row r="115" spans="1:22" ht="60" customHeight="1">
      <c r="B115" s="67" t="s">
        <v>214</v>
      </c>
      <c r="C115" s="62" t="s">
        <v>215</v>
      </c>
      <c r="D115" s="64" t="s">
        <v>216</v>
      </c>
      <c r="E115" s="69"/>
      <c r="F115" s="70"/>
      <c r="G115" s="70"/>
      <c r="H115" s="70"/>
      <c r="I115" s="56" t="s">
        <v>103</v>
      </c>
      <c r="J115" s="62" t="s">
        <v>131</v>
      </c>
      <c r="K115" s="58" t="s">
        <v>148</v>
      </c>
      <c r="L115" s="56" t="s">
        <v>149</v>
      </c>
      <c r="M115" s="64" t="s">
        <v>150</v>
      </c>
      <c r="N115" s="63">
        <v>4</v>
      </c>
      <c r="O115" s="63">
        <v>4</v>
      </c>
      <c r="P115" s="63">
        <f t="shared" si="0"/>
        <v>16</v>
      </c>
      <c r="Q115" s="64" t="str">
        <f t="shared" si="1"/>
        <v>INTOLERABLE</v>
      </c>
      <c r="R115" s="62" t="s">
        <v>153</v>
      </c>
      <c r="S115" s="63" t="s">
        <v>109</v>
      </c>
      <c r="T115" s="64"/>
      <c r="U115" s="63" t="s">
        <v>121</v>
      </c>
    </row>
    <row r="116" spans="1:22" ht="60" customHeight="1">
      <c r="B116" s="67" t="s">
        <v>214</v>
      </c>
      <c r="C116" s="62" t="s">
        <v>215</v>
      </c>
      <c r="D116" s="64" t="s">
        <v>216</v>
      </c>
      <c r="E116" s="69"/>
      <c r="F116" s="70"/>
      <c r="G116" s="70"/>
      <c r="H116" s="70"/>
      <c r="I116" s="56" t="s">
        <v>103</v>
      </c>
      <c r="J116" s="62" t="s">
        <v>131</v>
      </c>
      <c r="K116" s="58" t="s">
        <v>152</v>
      </c>
      <c r="L116" s="56" t="s">
        <v>149</v>
      </c>
      <c r="M116" s="64" t="s">
        <v>150</v>
      </c>
      <c r="N116" s="63">
        <v>4</v>
      </c>
      <c r="O116" s="63">
        <v>4</v>
      </c>
      <c r="P116" s="63">
        <f t="shared" si="0"/>
        <v>16</v>
      </c>
      <c r="Q116" s="64" t="str">
        <f t="shared" si="1"/>
        <v>INTOLERABLE</v>
      </c>
      <c r="R116" s="62" t="s">
        <v>153</v>
      </c>
      <c r="S116" s="63" t="s">
        <v>109</v>
      </c>
      <c r="T116" s="64"/>
      <c r="U116" s="63" t="s">
        <v>121</v>
      </c>
    </row>
    <row r="117" spans="1:22" ht="60" customHeight="1">
      <c r="B117" s="67" t="s">
        <v>214</v>
      </c>
      <c r="C117" s="62" t="s">
        <v>215</v>
      </c>
      <c r="D117" s="64" t="s">
        <v>216</v>
      </c>
      <c r="E117" s="69"/>
      <c r="F117" s="70"/>
      <c r="G117" s="70"/>
      <c r="H117" s="70"/>
      <c r="I117" s="56" t="s">
        <v>103</v>
      </c>
      <c r="J117" s="62" t="s">
        <v>131</v>
      </c>
      <c r="K117" s="58" t="s">
        <v>154</v>
      </c>
      <c r="L117" s="56" t="s">
        <v>155</v>
      </c>
      <c r="M117" s="64" t="s">
        <v>156</v>
      </c>
      <c r="N117" s="63">
        <v>2</v>
      </c>
      <c r="O117" s="63">
        <v>4</v>
      </c>
      <c r="P117" s="63">
        <f t="shared" si="0"/>
        <v>8</v>
      </c>
      <c r="Q117" s="64" t="str">
        <f t="shared" si="1"/>
        <v>IMPORTANTE</v>
      </c>
      <c r="R117" s="62" t="s">
        <v>153</v>
      </c>
      <c r="S117" s="63" t="s">
        <v>109</v>
      </c>
      <c r="T117" s="64"/>
      <c r="U117" s="63" t="s">
        <v>121</v>
      </c>
    </row>
    <row r="118" spans="1:22" ht="60" customHeight="1">
      <c r="B118" s="67" t="s">
        <v>214</v>
      </c>
      <c r="C118" s="100" t="s">
        <v>215</v>
      </c>
      <c r="D118" s="101" t="s">
        <v>216</v>
      </c>
      <c r="E118" s="97"/>
      <c r="F118" s="95"/>
      <c r="G118" s="95"/>
      <c r="H118" s="95"/>
      <c r="I118" s="127" t="s">
        <v>103</v>
      </c>
      <c r="J118" s="100" t="s">
        <v>131</v>
      </c>
      <c r="K118" s="130" t="s">
        <v>159</v>
      </c>
      <c r="L118" s="103" t="s">
        <v>213</v>
      </c>
      <c r="M118" s="101" t="s">
        <v>161</v>
      </c>
      <c r="N118" s="102">
        <v>2</v>
      </c>
      <c r="O118" s="102">
        <v>4</v>
      </c>
      <c r="P118" s="102">
        <f t="shared" si="0"/>
        <v>8</v>
      </c>
      <c r="Q118" s="101" t="str">
        <f t="shared" si="1"/>
        <v>IMPORTANTE</v>
      </c>
      <c r="R118" s="62" t="s">
        <v>162</v>
      </c>
      <c r="S118" s="63" t="s">
        <v>109</v>
      </c>
      <c r="T118" s="64"/>
      <c r="U118" s="63" t="s">
        <v>158</v>
      </c>
    </row>
    <row r="119" spans="1:22" ht="60" customHeight="1">
      <c r="B119" s="67" t="s">
        <v>214</v>
      </c>
      <c r="C119" s="100"/>
      <c r="D119" s="101"/>
      <c r="E119" s="98"/>
      <c r="F119" s="96"/>
      <c r="G119" s="96"/>
      <c r="H119" s="96"/>
      <c r="I119" s="128"/>
      <c r="J119" s="100"/>
      <c r="K119" s="131"/>
      <c r="L119" s="104"/>
      <c r="M119" s="101"/>
      <c r="N119" s="102"/>
      <c r="O119" s="102"/>
      <c r="P119" s="102"/>
      <c r="Q119" s="101"/>
      <c r="R119" s="62" t="s">
        <v>163</v>
      </c>
      <c r="S119" s="63" t="s">
        <v>109</v>
      </c>
      <c r="T119" s="64"/>
      <c r="U119" s="63" t="s">
        <v>121</v>
      </c>
    </row>
    <row r="120" spans="1:22" ht="60" customHeight="1">
      <c r="B120" s="67" t="s">
        <v>214</v>
      </c>
      <c r="C120" s="62" t="s">
        <v>227</v>
      </c>
      <c r="D120" s="64" t="s">
        <v>216</v>
      </c>
      <c r="E120" s="69"/>
      <c r="F120" s="70"/>
      <c r="G120" s="70"/>
      <c r="H120" s="70"/>
      <c r="I120" s="56" t="s">
        <v>103</v>
      </c>
      <c r="J120" s="125" t="s">
        <v>104</v>
      </c>
      <c r="K120" s="58" t="s">
        <v>112</v>
      </c>
      <c r="L120" s="56" t="s">
        <v>122</v>
      </c>
      <c r="M120" s="64" t="s">
        <v>123</v>
      </c>
      <c r="N120" s="63">
        <v>4</v>
      </c>
      <c r="O120" s="63">
        <v>2</v>
      </c>
      <c r="P120" s="63">
        <f t="shared" si="0"/>
        <v>8</v>
      </c>
      <c r="Q120" s="64" t="str">
        <f t="shared" si="1"/>
        <v>IMPORTANTE</v>
      </c>
      <c r="R120" s="61" t="s">
        <v>113</v>
      </c>
      <c r="S120" s="63" t="s">
        <v>109</v>
      </c>
      <c r="T120" s="64"/>
      <c r="U120" s="63" t="s">
        <v>110</v>
      </c>
    </row>
    <row r="121" spans="1:22" ht="60" customHeight="1">
      <c r="B121" s="67" t="s">
        <v>214</v>
      </c>
      <c r="C121" s="62" t="s">
        <v>227</v>
      </c>
      <c r="D121" s="64" t="s">
        <v>216</v>
      </c>
      <c r="E121" s="69"/>
      <c r="F121" s="70"/>
      <c r="G121" s="70"/>
      <c r="H121" s="70"/>
      <c r="I121" s="56" t="s">
        <v>103</v>
      </c>
      <c r="J121" s="125" t="s">
        <v>104</v>
      </c>
      <c r="K121" s="58" t="s">
        <v>111</v>
      </c>
      <c r="L121" s="56" t="s">
        <v>122</v>
      </c>
      <c r="M121" s="64" t="s">
        <v>123</v>
      </c>
      <c r="N121" s="63">
        <v>4</v>
      </c>
      <c r="O121" s="63">
        <v>2</v>
      </c>
      <c r="P121" s="63">
        <f t="shared" si="0"/>
        <v>8</v>
      </c>
      <c r="Q121" s="64" t="str">
        <f t="shared" si="1"/>
        <v>IMPORTANTE</v>
      </c>
      <c r="R121" s="61" t="s">
        <v>124</v>
      </c>
      <c r="S121" s="63" t="s">
        <v>109</v>
      </c>
      <c r="T121" s="64"/>
      <c r="U121" s="63" t="s">
        <v>110</v>
      </c>
    </row>
    <row r="122" spans="1:22" ht="60" customHeight="1">
      <c r="B122" s="67" t="s">
        <v>214</v>
      </c>
      <c r="C122" s="62" t="s">
        <v>227</v>
      </c>
      <c r="D122" s="64" t="s">
        <v>216</v>
      </c>
      <c r="E122" s="69"/>
      <c r="F122" s="70"/>
      <c r="G122" s="70"/>
      <c r="H122" s="70"/>
      <c r="I122" s="56" t="s">
        <v>103</v>
      </c>
      <c r="J122" s="62" t="s">
        <v>131</v>
      </c>
      <c r="K122" s="58" t="s">
        <v>228</v>
      </c>
      <c r="L122" s="56" t="s">
        <v>229</v>
      </c>
      <c r="M122" s="64" t="s">
        <v>174</v>
      </c>
      <c r="N122" s="63">
        <v>4</v>
      </c>
      <c r="O122" s="63">
        <v>4</v>
      </c>
      <c r="P122" s="63">
        <f t="shared" si="0"/>
        <v>16</v>
      </c>
      <c r="Q122" s="64" t="str">
        <f t="shared" si="1"/>
        <v>INTOLERABLE</v>
      </c>
      <c r="R122" s="62" t="s">
        <v>230</v>
      </c>
      <c r="S122" s="63" t="s">
        <v>109</v>
      </c>
      <c r="T122" s="64"/>
      <c r="U122" s="63" t="s">
        <v>121</v>
      </c>
    </row>
    <row r="123" spans="1:22" ht="60" customHeight="1">
      <c r="B123" s="67" t="s">
        <v>214</v>
      </c>
      <c r="C123" s="62" t="s">
        <v>227</v>
      </c>
      <c r="D123" s="64" t="s">
        <v>216</v>
      </c>
      <c r="E123" s="69"/>
      <c r="F123" s="70"/>
      <c r="G123" s="70"/>
      <c r="H123" s="70"/>
      <c r="I123" s="56" t="s">
        <v>103</v>
      </c>
      <c r="J123" s="62" t="s">
        <v>131</v>
      </c>
      <c r="K123" s="58" t="s">
        <v>177</v>
      </c>
      <c r="L123" s="56" t="s">
        <v>229</v>
      </c>
      <c r="M123" s="64" t="s">
        <v>174</v>
      </c>
      <c r="N123" s="63">
        <v>4</v>
      </c>
      <c r="O123" s="63">
        <v>4</v>
      </c>
      <c r="P123" s="63">
        <f t="shared" si="0"/>
        <v>16</v>
      </c>
      <c r="Q123" s="64" t="str">
        <f t="shared" si="1"/>
        <v>INTOLERABLE</v>
      </c>
      <c r="R123" s="62" t="s">
        <v>231</v>
      </c>
      <c r="S123" s="63" t="s">
        <v>109</v>
      </c>
      <c r="T123" s="64"/>
      <c r="U123" s="63" t="s">
        <v>158</v>
      </c>
    </row>
    <row r="124" spans="1:22" ht="60" customHeight="1">
      <c r="B124" s="67" t="s">
        <v>214</v>
      </c>
      <c r="C124" s="62" t="s">
        <v>227</v>
      </c>
      <c r="D124" s="64" t="s">
        <v>216</v>
      </c>
      <c r="E124" s="69"/>
      <c r="F124" s="70"/>
      <c r="G124" s="70"/>
      <c r="H124" s="70"/>
      <c r="I124" s="56" t="s">
        <v>103</v>
      </c>
      <c r="J124" s="62" t="s">
        <v>131</v>
      </c>
      <c r="K124" s="58" t="s">
        <v>176</v>
      </c>
      <c r="L124" s="56" t="s">
        <v>229</v>
      </c>
      <c r="M124" s="64" t="s">
        <v>174</v>
      </c>
      <c r="N124" s="63">
        <v>4</v>
      </c>
      <c r="O124" s="63">
        <v>4</v>
      </c>
      <c r="P124" s="63">
        <f t="shared" si="0"/>
        <v>16</v>
      </c>
      <c r="Q124" s="64" t="str">
        <f t="shared" si="1"/>
        <v>INTOLERABLE</v>
      </c>
      <c r="R124" s="62" t="s">
        <v>175</v>
      </c>
      <c r="S124" s="63" t="s">
        <v>109</v>
      </c>
      <c r="T124" s="64"/>
      <c r="U124" s="63" t="s">
        <v>129</v>
      </c>
    </row>
    <row r="125" spans="1:22" ht="60" customHeight="1">
      <c r="A125" s="66"/>
      <c r="B125" s="67" t="s">
        <v>214</v>
      </c>
      <c r="C125" s="134" t="s">
        <v>227</v>
      </c>
      <c r="D125" s="135" t="s">
        <v>216</v>
      </c>
      <c r="E125" s="136"/>
      <c r="F125" s="137"/>
      <c r="G125" s="137"/>
      <c r="H125" s="137"/>
      <c r="I125" s="138" t="s">
        <v>103</v>
      </c>
      <c r="J125" s="134" t="s">
        <v>131</v>
      </c>
      <c r="K125" s="139" t="s">
        <v>232</v>
      </c>
      <c r="L125" s="138" t="s">
        <v>229</v>
      </c>
      <c r="M125" s="135" t="s">
        <v>174</v>
      </c>
      <c r="N125" s="140">
        <v>4</v>
      </c>
      <c r="O125" s="140">
        <v>4</v>
      </c>
      <c r="P125" s="140">
        <f t="shared" si="0"/>
        <v>16</v>
      </c>
      <c r="Q125" s="135" t="str">
        <f t="shared" si="1"/>
        <v>INTOLERABLE</v>
      </c>
      <c r="R125" s="134" t="s">
        <v>233</v>
      </c>
      <c r="S125" s="140" t="s">
        <v>109</v>
      </c>
      <c r="T125" s="135"/>
      <c r="U125" s="140" t="s">
        <v>121</v>
      </c>
      <c r="V125" s="66"/>
    </row>
    <row r="126" spans="1:22" ht="60" customHeight="1">
      <c r="B126" s="132" t="s">
        <v>214</v>
      </c>
      <c r="C126" s="100" t="s">
        <v>227</v>
      </c>
      <c r="D126" s="101" t="s">
        <v>216</v>
      </c>
      <c r="E126" s="97"/>
      <c r="F126" s="95"/>
      <c r="G126" s="95"/>
      <c r="H126" s="95"/>
      <c r="I126" s="127" t="s">
        <v>103</v>
      </c>
      <c r="J126" s="126" t="s">
        <v>104</v>
      </c>
      <c r="K126" s="130" t="s">
        <v>179</v>
      </c>
      <c r="L126" s="103" t="s">
        <v>234</v>
      </c>
      <c r="M126" s="101" t="s">
        <v>219</v>
      </c>
      <c r="N126" s="102">
        <v>2</v>
      </c>
      <c r="O126" s="102">
        <v>4</v>
      </c>
      <c r="P126" s="102">
        <f t="shared" si="0"/>
        <v>8</v>
      </c>
      <c r="Q126" s="101" t="str">
        <f t="shared" si="1"/>
        <v>IMPORTANTE</v>
      </c>
      <c r="R126" s="62" t="s">
        <v>182</v>
      </c>
      <c r="S126" s="63" t="s">
        <v>109</v>
      </c>
      <c r="T126" s="64"/>
      <c r="U126" s="63" t="s">
        <v>158</v>
      </c>
    </row>
    <row r="127" spans="1:22" ht="60" customHeight="1">
      <c r="B127" s="133"/>
      <c r="C127" s="100"/>
      <c r="D127" s="101"/>
      <c r="E127" s="98"/>
      <c r="F127" s="96"/>
      <c r="G127" s="96"/>
      <c r="H127" s="96"/>
      <c r="I127" s="128"/>
      <c r="J127" s="100"/>
      <c r="K127" s="131"/>
      <c r="L127" s="104"/>
      <c r="M127" s="101"/>
      <c r="N127" s="102"/>
      <c r="O127" s="102"/>
      <c r="P127" s="102"/>
      <c r="Q127" s="101"/>
      <c r="R127" s="62" t="s">
        <v>190</v>
      </c>
      <c r="S127" s="63" t="s">
        <v>109</v>
      </c>
      <c r="T127" s="64"/>
      <c r="U127" s="63" t="s">
        <v>110</v>
      </c>
    </row>
    <row r="128" spans="1:22" ht="60" customHeight="1">
      <c r="B128" s="67" t="s">
        <v>214</v>
      </c>
      <c r="C128" s="100" t="s">
        <v>227</v>
      </c>
      <c r="D128" s="101" t="s">
        <v>216</v>
      </c>
      <c r="E128" s="97"/>
      <c r="F128" s="95"/>
      <c r="G128" s="95"/>
      <c r="H128" s="95"/>
      <c r="I128" s="127" t="s">
        <v>103</v>
      </c>
      <c r="J128" s="126" t="s">
        <v>104</v>
      </c>
      <c r="K128" s="130" t="s">
        <v>184</v>
      </c>
      <c r="L128" s="103" t="s">
        <v>234</v>
      </c>
      <c r="M128" s="101" t="s">
        <v>185</v>
      </c>
      <c r="N128" s="102">
        <v>2</v>
      </c>
      <c r="O128" s="102">
        <v>4</v>
      </c>
      <c r="P128" s="102">
        <f t="shared" si="0"/>
        <v>8</v>
      </c>
      <c r="Q128" s="101" t="str">
        <f t="shared" si="1"/>
        <v>IMPORTANTE</v>
      </c>
      <c r="R128" s="62" t="s">
        <v>186</v>
      </c>
      <c r="S128" s="63" t="s">
        <v>109</v>
      </c>
      <c r="T128" s="64"/>
      <c r="U128" s="63" t="s">
        <v>110</v>
      </c>
    </row>
    <row r="129" spans="2:21" ht="60" customHeight="1">
      <c r="B129" s="67" t="s">
        <v>214</v>
      </c>
      <c r="C129" s="100"/>
      <c r="D129" s="101"/>
      <c r="E129" s="98"/>
      <c r="F129" s="96"/>
      <c r="G129" s="96"/>
      <c r="H129" s="96"/>
      <c r="I129" s="128"/>
      <c r="J129" s="100"/>
      <c r="K129" s="131"/>
      <c r="L129" s="104"/>
      <c r="M129" s="101"/>
      <c r="N129" s="102"/>
      <c r="O129" s="102"/>
      <c r="P129" s="102"/>
      <c r="Q129" s="101"/>
      <c r="R129" s="62" t="s">
        <v>182</v>
      </c>
      <c r="S129" s="63" t="s">
        <v>109</v>
      </c>
      <c r="T129" s="64"/>
      <c r="U129" s="63" t="s">
        <v>158</v>
      </c>
    </row>
    <row r="130" spans="2:21" ht="60" customHeight="1">
      <c r="B130" s="67" t="s">
        <v>214</v>
      </c>
      <c r="C130" s="62" t="s">
        <v>227</v>
      </c>
      <c r="D130" s="64" t="s">
        <v>216</v>
      </c>
      <c r="E130" s="69"/>
      <c r="F130" s="70"/>
      <c r="G130" s="70"/>
      <c r="H130" s="70"/>
      <c r="I130" s="56" t="s">
        <v>103</v>
      </c>
      <c r="J130" s="125" t="s">
        <v>104</v>
      </c>
      <c r="K130" s="58" t="s">
        <v>187</v>
      </c>
      <c r="L130" s="56" t="s">
        <v>188</v>
      </c>
      <c r="M130" s="64" t="s">
        <v>189</v>
      </c>
      <c r="N130" s="63">
        <v>2</v>
      </c>
      <c r="O130" s="63">
        <v>4</v>
      </c>
      <c r="P130" s="63">
        <f t="shared" si="0"/>
        <v>8</v>
      </c>
      <c r="Q130" s="64" t="str">
        <f t="shared" si="1"/>
        <v>IMPORTANTE</v>
      </c>
      <c r="R130" s="62" t="s">
        <v>190</v>
      </c>
      <c r="S130" s="63" t="s">
        <v>109</v>
      </c>
      <c r="T130" s="64"/>
      <c r="U130" s="63" t="s">
        <v>121</v>
      </c>
    </row>
    <row r="131" spans="2:21" ht="60" customHeight="1">
      <c r="B131" s="67" t="s">
        <v>214</v>
      </c>
      <c r="C131" s="62" t="s">
        <v>227</v>
      </c>
      <c r="D131" s="64" t="s">
        <v>216</v>
      </c>
      <c r="E131" s="69"/>
      <c r="F131" s="70"/>
      <c r="G131" s="70"/>
      <c r="H131" s="70"/>
      <c r="I131" s="56" t="s">
        <v>103</v>
      </c>
      <c r="J131" s="62" t="s">
        <v>131</v>
      </c>
      <c r="K131" s="58" t="s">
        <v>148</v>
      </c>
      <c r="L131" s="56" t="s">
        <v>149</v>
      </c>
      <c r="M131" s="64" t="s">
        <v>150</v>
      </c>
      <c r="N131" s="63">
        <v>4</v>
      </c>
      <c r="O131" s="63">
        <v>4</v>
      </c>
      <c r="P131" s="63">
        <f t="shared" si="0"/>
        <v>16</v>
      </c>
      <c r="Q131" s="64" t="str">
        <f t="shared" si="1"/>
        <v>INTOLERABLE</v>
      </c>
      <c r="R131" s="62" t="s">
        <v>153</v>
      </c>
      <c r="S131" s="63" t="s">
        <v>109</v>
      </c>
      <c r="T131" s="64"/>
      <c r="U131" s="63" t="s">
        <v>121</v>
      </c>
    </row>
    <row r="132" spans="2:21" ht="60" customHeight="1">
      <c r="B132" s="67" t="s">
        <v>214</v>
      </c>
      <c r="C132" s="62" t="s">
        <v>227</v>
      </c>
      <c r="D132" s="64" t="s">
        <v>216</v>
      </c>
      <c r="E132" s="69"/>
      <c r="F132" s="70"/>
      <c r="G132" s="70"/>
      <c r="H132" s="70"/>
      <c r="I132" s="56" t="s">
        <v>103</v>
      </c>
      <c r="J132" s="62" t="s">
        <v>131</v>
      </c>
      <c r="K132" s="58" t="s">
        <v>152</v>
      </c>
      <c r="L132" s="56" t="s">
        <v>149</v>
      </c>
      <c r="M132" s="64" t="s">
        <v>150</v>
      </c>
      <c r="N132" s="63">
        <v>4</v>
      </c>
      <c r="O132" s="63">
        <v>4</v>
      </c>
      <c r="P132" s="63">
        <f t="shared" si="0"/>
        <v>16</v>
      </c>
      <c r="Q132" s="64" t="str">
        <f t="shared" si="1"/>
        <v>INTOLERABLE</v>
      </c>
      <c r="R132" s="62" t="s">
        <v>153</v>
      </c>
      <c r="S132" s="63" t="s">
        <v>109</v>
      </c>
      <c r="T132" s="64"/>
      <c r="U132" s="63" t="s">
        <v>121</v>
      </c>
    </row>
    <row r="133" spans="2:21" ht="60" customHeight="1">
      <c r="B133" s="67" t="s">
        <v>214</v>
      </c>
      <c r="C133" s="62" t="s">
        <v>227</v>
      </c>
      <c r="D133" s="64" t="s">
        <v>216</v>
      </c>
      <c r="E133" s="69"/>
      <c r="F133" s="70"/>
      <c r="G133" s="70"/>
      <c r="H133" s="70"/>
      <c r="I133" s="56" t="s">
        <v>103</v>
      </c>
      <c r="J133" s="62" t="s">
        <v>131</v>
      </c>
      <c r="K133" s="58" t="s">
        <v>154</v>
      </c>
      <c r="L133" s="56" t="s">
        <v>155</v>
      </c>
      <c r="M133" s="64" t="s">
        <v>191</v>
      </c>
      <c r="N133" s="63">
        <v>4</v>
      </c>
      <c r="O133" s="63">
        <v>4</v>
      </c>
      <c r="P133" s="63">
        <f t="shared" si="0"/>
        <v>16</v>
      </c>
      <c r="Q133" s="64" t="str">
        <f t="shared" si="1"/>
        <v>INTOLERABLE</v>
      </c>
      <c r="R133" s="62" t="s">
        <v>157</v>
      </c>
      <c r="S133" s="63" t="s">
        <v>109</v>
      </c>
      <c r="T133" s="64"/>
      <c r="U133" s="63" t="s">
        <v>158</v>
      </c>
    </row>
    <row r="134" spans="2:21" ht="60" customHeight="1">
      <c r="B134" s="67" t="s">
        <v>214</v>
      </c>
      <c r="C134" s="100" t="s">
        <v>227</v>
      </c>
      <c r="D134" s="101" t="s">
        <v>216</v>
      </c>
      <c r="E134" s="97"/>
      <c r="F134" s="95"/>
      <c r="G134" s="95"/>
      <c r="H134" s="95"/>
      <c r="I134" s="127" t="s">
        <v>103</v>
      </c>
      <c r="J134" s="100" t="s">
        <v>131</v>
      </c>
      <c r="K134" s="130" t="s">
        <v>159</v>
      </c>
      <c r="L134" s="103" t="s">
        <v>213</v>
      </c>
      <c r="M134" s="101" t="s">
        <v>161</v>
      </c>
      <c r="N134" s="102">
        <v>2</v>
      </c>
      <c r="O134" s="102">
        <v>4</v>
      </c>
      <c r="P134" s="102">
        <f t="shared" si="0"/>
        <v>8</v>
      </c>
      <c r="Q134" s="101" t="str">
        <f t="shared" si="1"/>
        <v>IMPORTANTE</v>
      </c>
      <c r="R134" s="62" t="s">
        <v>162</v>
      </c>
      <c r="S134" s="63" t="s">
        <v>109</v>
      </c>
      <c r="T134" s="64"/>
      <c r="U134" s="63" t="s">
        <v>158</v>
      </c>
    </row>
    <row r="135" spans="2:21" ht="60" customHeight="1">
      <c r="B135" s="67" t="s">
        <v>214</v>
      </c>
      <c r="C135" s="100"/>
      <c r="D135" s="101"/>
      <c r="E135" s="98"/>
      <c r="F135" s="96"/>
      <c r="G135" s="96"/>
      <c r="H135" s="96"/>
      <c r="I135" s="128"/>
      <c r="J135" s="100"/>
      <c r="K135" s="131"/>
      <c r="L135" s="104"/>
      <c r="M135" s="101"/>
      <c r="N135" s="102"/>
      <c r="O135" s="102"/>
      <c r="P135" s="102"/>
      <c r="Q135" s="101"/>
      <c r="R135" s="62" t="s">
        <v>163</v>
      </c>
      <c r="S135" s="63" t="s">
        <v>109</v>
      </c>
      <c r="T135" s="64"/>
      <c r="U135" s="63" t="s">
        <v>121</v>
      </c>
    </row>
    <row r="136" spans="2:21" ht="60" customHeight="1">
      <c r="B136" s="67" t="s">
        <v>214</v>
      </c>
      <c r="C136" s="62" t="s">
        <v>235</v>
      </c>
      <c r="D136" s="64" t="s">
        <v>216</v>
      </c>
      <c r="E136" s="69"/>
      <c r="F136" s="70"/>
      <c r="G136" s="70"/>
      <c r="H136" s="70"/>
      <c r="I136" s="56" t="s">
        <v>103</v>
      </c>
      <c r="J136" s="62" t="s">
        <v>131</v>
      </c>
      <c r="K136" s="58" t="s">
        <v>105</v>
      </c>
      <c r="L136" s="56" t="s">
        <v>106</v>
      </c>
      <c r="M136" s="64" t="s">
        <v>107</v>
      </c>
      <c r="N136" s="63">
        <v>2</v>
      </c>
      <c r="O136" s="63">
        <v>4</v>
      </c>
      <c r="P136" s="63">
        <f t="shared" ref="P136:P213" si="2">N136*O136</f>
        <v>8</v>
      </c>
      <c r="Q136" s="64" t="str">
        <f t="shared" ref="Q136:Q213" si="3">IF(P136=1,"TRIVIAL",IF(P136=2,"TOLERABLE",IF(P136=4,"MODERADO",IF(P136=8,"IMPORTANTE",IF(P136=16,"INTOLERABLE")))))</f>
        <v>IMPORTANTE</v>
      </c>
      <c r="R136" s="61" t="s">
        <v>108</v>
      </c>
      <c r="S136" s="63" t="s">
        <v>109</v>
      </c>
      <c r="T136" s="64"/>
      <c r="U136" s="63" t="s">
        <v>110</v>
      </c>
    </row>
    <row r="137" spans="2:21" ht="60" customHeight="1">
      <c r="B137" s="67" t="s">
        <v>214</v>
      </c>
      <c r="C137" s="62" t="s">
        <v>235</v>
      </c>
      <c r="D137" s="64" t="s">
        <v>216</v>
      </c>
      <c r="E137" s="69"/>
      <c r="F137" s="70"/>
      <c r="G137" s="70"/>
      <c r="H137" s="70"/>
      <c r="I137" s="56" t="s">
        <v>103</v>
      </c>
      <c r="J137" s="125" t="s">
        <v>104</v>
      </c>
      <c r="K137" s="58" t="s">
        <v>111</v>
      </c>
      <c r="L137" s="56" t="s">
        <v>106</v>
      </c>
      <c r="M137" s="64" t="s">
        <v>107</v>
      </c>
      <c r="N137" s="63">
        <v>2</v>
      </c>
      <c r="O137" s="63">
        <v>4</v>
      </c>
      <c r="P137" s="63">
        <f t="shared" si="2"/>
        <v>8</v>
      </c>
      <c r="Q137" s="64" t="str">
        <f t="shared" si="3"/>
        <v>IMPORTANTE</v>
      </c>
      <c r="R137" s="61" t="s">
        <v>108</v>
      </c>
      <c r="S137" s="63" t="s">
        <v>109</v>
      </c>
      <c r="T137" s="64"/>
      <c r="U137" s="63" t="s">
        <v>110</v>
      </c>
    </row>
    <row r="138" spans="2:21" ht="60" customHeight="1">
      <c r="B138" s="67" t="s">
        <v>214</v>
      </c>
      <c r="C138" s="62" t="s">
        <v>235</v>
      </c>
      <c r="D138" s="68" t="s">
        <v>216</v>
      </c>
      <c r="E138" s="69"/>
      <c r="F138" s="70"/>
      <c r="G138" s="70"/>
      <c r="H138" s="70"/>
      <c r="I138" s="56" t="s">
        <v>103</v>
      </c>
      <c r="J138" s="125" t="s">
        <v>104</v>
      </c>
      <c r="K138" s="58" t="s">
        <v>112</v>
      </c>
      <c r="L138" s="56" t="s">
        <v>106</v>
      </c>
      <c r="M138" s="64" t="s">
        <v>107</v>
      </c>
      <c r="N138" s="63">
        <v>2</v>
      </c>
      <c r="O138" s="63">
        <v>4</v>
      </c>
      <c r="P138" s="63">
        <f t="shared" si="2"/>
        <v>8</v>
      </c>
      <c r="Q138" s="64" t="str">
        <f t="shared" si="3"/>
        <v>IMPORTANTE</v>
      </c>
      <c r="R138" s="62" t="s">
        <v>113</v>
      </c>
      <c r="S138" s="63" t="s">
        <v>109</v>
      </c>
      <c r="T138" s="64"/>
      <c r="U138" s="63" t="s">
        <v>110</v>
      </c>
    </row>
    <row r="139" spans="2:21" ht="60" customHeight="1">
      <c r="B139" s="67" t="s">
        <v>214</v>
      </c>
      <c r="C139" s="62" t="s">
        <v>235</v>
      </c>
      <c r="D139" s="68" t="s">
        <v>216</v>
      </c>
      <c r="E139" s="69"/>
      <c r="F139" s="70"/>
      <c r="G139" s="70"/>
      <c r="H139" s="70"/>
      <c r="I139" s="56" t="s">
        <v>103</v>
      </c>
      <c r="J139" s="125" t="s">
        <v>104</v>
      </c>
      <c r="K139" s="58" t="s">
        <v>114</v>
      </c>
      <c r="L139" s="56" t="s">
        <v>106</v>
      </c>
      <c r="M139" s="64" t="s">
        <v>107</v>
      </c>
      <c r="N139" s="63">
        <v>2</v>
      </c>
      <c r="O139" s="63">
        <v>4</v>
      </c>
      <c r="P139" s="63">
        <f t="shared" si="2"/>
        <v>8</v>
      </c>
      <c r="Q139" s="64" t="str">
        <f t="shared" si="3"/>
        <v>IMPORTANTE</v>
      </c>
      <c r="R139" s="61" t="s">
        <v>115</v>
      </c>
      <c r="S139" s="63" t="s">
        <v>109</v>
      </c>
      <c r="T139" s="64"/>
      <c r="U139" s="63" t="s">
        <v>110</v>
      </c>
    </row>
    <row r="140" spans="2:21" ht="60" customHeight="1">
      <c r="B140" s="67" t="s">
        <v>214</v>
      </c>
      <c r="C140" s="62" t="s">
        <v>235</v>
      </c>
      <c r="D140" s="68" t="s">
        <v>216</v>
      </c>
      <c r="E140" s="69"/>
      <c r="F140" s="70"/>
      <c r="G140" s="70"/>
      <c r="H140" s="70"/>
      <c r="I140" s="56" t="s">
        <v>103</v>
      </c>
      <c r="J140" s="62" t="s">
        <v>131</v>
      </c>
      <c r="K140" s="58" t="s">
        <v>176</v>
      </c>
      <c r="L140" s="56" t="s">
        <v>169</v>
      </c>
      <c r="M140" s="64" t="s">
        <v>170</v>
      </c>
      <c r="N140" s="63">
        <v>2</v>
      </c>
      <c r="O140" s="63">
        <v>4</v>
      </c>
      <c r="P140" s="63">
        <f t="shared" si="2"/>
        <v>8</v>
      </c>
      <c r="Q140" s="64" t="str">
        <f t="shared" si="3"/>
        <v>IMPORTANTE</v>
      </c>
      <c r="R140" s="62" t="s">
        <v>175</v>
      </c>
      <c r="S140" s="63" t="s">
        <v>109</v>
      </c>
      <c r="T140" s="64"/>
      <c r="U140" s="63" t="s">
        <v>129</v>
      </c>
    </row>
    <row r="141" spans="2:21" ht="60" customHeight="1">
      <c r="B141" s="67" t="s">
        <v>214</v>
      </c>
      <c r="C141" s="62" t="s">
        <v>235</v>
      </c>
      <c r="D141" s="68" t="s">
        <v>216</v>
      </c>
      <c r="E141" s="72"/>
      <c r="F141" s="73"/>
      <c r="G141" s="73"/>
      <c r="H141" s="73"/>
      <c r="I141" s="56" t="s">
        <v>103</v>
      </c>
      <c r="J141" s="62" t="s">
        <v>131</v>
      </c>
      <c r="K141" s="58" t="s">
        <v>105</v>
      </c>
      <c r="L141" s="56" t="s">
        <v>169</v>
      </c>
      <c r="M141" s="64" t="s">
        <v>170</v>
      </c>
      <c r="N141" s="63">
        <v>2</v>
      </c>
      <c r="O141" s="63">
        <v>4</v>
      </c>
      <c r="P141" s="63">
        <f t="shared" si="2"/>
        <v>8</v>
      </c>
      <c r="Q141" s="64" t="str">
        <f t="shared" si="3"/>
        <v>IMPORTANTE</v>
      </c>
      <c r="R141" s="61" t="s">
        <v>124</v>
      </c>
      <c r="S141" s="63" t="s">
        <v>109</v>
      </c>
      <c r="T141" s="64"/>
      <c r="U141" s="63" t="s">
        <v>110</v>
      </c>
    </row>
    <row r="142" spans="2:21" ht="27">
      <c r="B142" s="67" t="s">
        <v>214</v>
      </c>
      <c r="C142" s="62" t="s">
        <v>235</v>
      </c>
      <c r="D142" s="64" t="s">
        <v>216</v>
      </c>
      <c r="E142" s="57"/>
      <c r="F142" s="55"/>
      <c r="G142" s="55"/>
      <c r="H142" s="55"/>
      <c r="I142" s="129" t="s">
        <v>103</v>
      </c>
      <c r="J142" s="125" t="s">
        <v>104</v>
      </c>
      <c r="K142" s="58" t="s">
        <v>112</v>
      </c>
      <c r="L142" s="56" t="s">
        <v>169</v>
      </c>
      <c r="M142" s="59" t="s">
        <v>170</v>
      </c>
      <c r="N142" s="63">
        <v>2</v>
      </c>
      <c r="O142" s="59">
        <v>4</v>
      </c>
      <c r="P142" s="63">
        <f t="shared" si="2"/>
        <v>8</v>
      </c>
      <c r="Q142" s="64" t="str">
        <f t="shared" si="3"/>
        <v>IMPORTANTE</v>
      </c>
      <c r="R142" s="61" t="s">
        <v>113</v>
      </c>
      <c r="S142" s="63" t="s">
        <v>109</v>
      </c>
      <c r="T142" s="55"/>
      <c r="U142" s="59" t="s">
        <v>110</v>
      </c>
    </row>
    <row r="143" spans="2:21" ht="27">
      <c r="B143" s="67" t="s">
        <v>214</v>
      </c>
      <c r="C143" s="62" t="s">
        <v>235</v>
      </c>
      <c r="D143" s="64" t="s">
        <v>216</v>
      </c>
      <c r="E143" s="57"/>
      <c r="F143" s="55"/>
      <c r="G143" s="55"/>
      <c r="H143" s="55"/>
      <c r="I143" s="129" t="s">
        <v>103</v>
      </c>
      <c r="J143" s="125" t="s">
        <v>104</v>
      </c>
      <c r="K143" s="58" t="s">
        <v>112</v>
      </c>
      <c r="L143" s="56" t="s">
        <v>122</v>
      </c>
      <c r="M143" s="59" t="s">
        <v>123</v>
      </c>
      <c r="N143" s="59">
        <v>4</v>
      </c>
      <c r="O143" s="59">
        <v>2</v>
      </c>
      <c r="P143" s="63">
        <f t="shared" si="2"/>
        <v>8</v>
      </c>
      <c r="Q143" s="64" t="str">
        <f t="shared" si="3"/>
        <v>IMPORTANTE</v>
      </c>
      <c r="R143" s="61" t="s">
        <v>113</v>
      </c>
      <c r="S143" s="63" t="s">
        <v>109</v>
      </c>
      <c r="T143" s="55"/>
      <c r="U143" s="59" t="s">
        <v>110</v>
      </c>
    </row>
    <row r="144" spans="2:21" ht="27">
      <c r="B144" s="67" t="s">
        <v>214</v>
      </c>
      <c r="C144" s="62" t="s">
        <v>235</v>
      </c>
      <c r="D144" s="64" t="s">
        <v>216</v>
      </c>
      <c r="E144" s="57"/>
      <c r="F144" s="55"/>
      <c r="G144" s="55"/>
      <c r="H144" s="55"/>
      <c r="I144" s="129" t="s">
        <v>103</v>
      </c>
      <c r="J144" s="125" t="s">
        <v>104</v>
      </c>
      <c r="K144" s="58" t="s">
        <v>111</v>
      </c>
      <c r="L144" s="56" t="s">
        <v>122</v>
      </c>
      <c r="M144" s="59" t="s">
        <v>123</v>
      </c>
      <c r="N144" s="59">
        <v>4</v>
      </c>
      <c r="O144" s="59">
        <v>2</v>
      </c>
      <c r="P144" s="63">
        <f t="shared" si="2"/>
        <v>8</v>
      </c>
      <c r="Q144" s="64" t="str">
        <f t="shared" si="3"/>
        <v>IMPORTANTE</v>
      </c>
      <c r="R144" s="61" t="s">
        <v>124</v>
      </c>
      <c r="S144" s="63" t="s">
        <v>109</v>
      </c>
      <c r="T144" s="55"/>
      <c r="U144" s="59" t="s">
        <v>110</v>
      </c>
    </row>
    <row r="145" spans="2:21" ht="27">
      <c r="B145" s="67" t="s">
        <v>214</v>
      </c>
      <c r="C145" s="62" t="s">
        <v>235</v>
      </c>
      <c r="D145" s="64" t="s">
        <v>216</v>
      </c>
      <c r="E145" s="57"/>
      <c r="F145" s="55"/>
      <c r="G145" s="55"/>
      <c r="H145" s="55"/>
      <c r="I145" s="129" t="s">
        <v>103</v>
      </c>
      <c r="J145" s="125" t="s">
        <v>104</v>
      </c>
      <c r="K145" s="58" t="s">
        <v>125</v>
      </c>
      <c r="L145" s="56" t="s">
        <v>126</v>
      </c>
      <c r="M145" s="59" t="s">
        <v>127</v>
      </c>
      <c r="N145" s="63">
        <v>2</v>
      </c>
      <c r="O145" s="59">
        <v>4</v>
      </c>
      <c r="P145" s="63">
        <f t="shared" si="2"/>
        <v>8</v>
      </c>
      <c r="Q145" s="64" t="str">
        <f t="shared" si="3"/>
        <v>IMPORTANTE</v>
      </c>
      <c r="R145" s="62" t="s">
        <v>128</v>
      </c>
      <c r="S145" s="63" t="s">
        <v>109</v>
      </c>
      <c r="T145" s="55"/>
      <c r="U145" s="59" t="s">
        <v>129</v>
      </c>
    </row>
    <row r="146" spans="2:21" ht="27">
      <c r="B146" s="67" t="s">
        <v>214</v>
      </c>
      <c r="C146" s="62" t="s">
        <v>235</v>
      </c>
      <c r="D146" s="64" t="s">
        <v>216</v>
      </c>
      <c r="E146" s="57"/>
      <c r="F146" s="55"/>
      <c r="G146" s="55"/>
      <c r="H146" s="55"/>
      <c r="I146" s="129" t="s">
        <v>103</v>
      </c>
      <c r="J146" s="125" t="s">
        <v>104</v>
      </c>
      <c r="K146" s="58" t="s">
        <v>112</v>
      </c>
      <c r="L146" s="56" t="s">
        <v>173</v>
      </c>
      <c r="M146" s="59" t="s">
        <v>174</v>
      </c>
      <c r="N146" s="59">
        <v>4</v>
      </c>
      <c r="O146" s="59">
        <v>4</v>
      </c>
      <c r="P146" s="63">
        <f t="shared" si="2"/>
        <v>16</v>
      </c>
      <c r="Q146" s="64" t="str">
        <f t="shared" si="3"/>
        <v>INTOLERABLE</v>
      </c>
      <c r="R146" s="62" t="s">
        <v>113</v>
      </c>
      <c r="S146" s="63" t="s">
        <v>109</v>
      </c>
      <c r="T146" s="55"/>
      <c r="U146" s="59" t="s">
        <v>110</v>
      </c>
    </row>
    <row r="147" spans="2:21" ht="26.1">
      <c r="B147" s="67" t="s">
        <v>214</v>
      </c>
      <c r="C147" s="62" t="s">
        <v>235</v>
      </c>
      <c r="D147" s="64" t="s">
        <v>216</v>
      </c>
      <c r="E147" s="57"/>
      <c r="F147" s="55"/>
      <c r="G147" s="55"/>
      <c r="H147" s="55"/>
      <c r="I147" s="129" t="s">
        <v>103</v>
      </c>
      <c r="J147" s="62" t="s">
        <v>131</v>
      </c>
      <c r="K147" s="58" t="s">
        <v>171</v>
      </c>
      <c r="L147" s="56" t="s">
        <v>173</v>
      </c>
      <c r="M147" s="59" t="s">
        <v>174</v>
      </c>
      <c r="N147" s="59">
        <v>4</v>
      </c>
      <c r="O147" s="59">
        <v>4</v>
      </c>
      <c r="P147" s="63">
        <f t="shared" si="2"/>
        <v>16</v>
      </c>
      <c r="Q147" s="64" t="str">
        <f t="shared" si="3"/>
        <v>INTOLERABLE</v>
      </c>
      <c r="R147" s="62" t="s">
        <v>175</v>
      </c>
      <c r="S147" s="63" t="s">
        <v>109</v>
      </c>
      <c r="T147" s="55"/>
      <c r="U147" s="59" t="s">
        <v>129</v>
      </c>
    </row>
    <row r="148" spans="2:21" ht="26.1">
      <c r="B148" s="67" t="s">
        <v>214</v>
      </c>
      <c r="C148" s="62" t="s">
        <v>235</v>
      </c>
      <c r="D148" s="64" t="s">
        <v>216</v>
      </c>
      <c r="E148" s="57"/>
      <c r="F148" s="55"/>
      <c r="G148" s="55"/>
      <c r="H148" s="55"/>
      <c r="I148" s="129" t="s">
        <v>103</v>
      </c>
      <c r="J148" s="62" t="s">
        <v>131</v>
      </c>
      <c r="K148" s="58" t="s">
        <v>176</v>
      </c>
      <c r="L148" s="56" t="s">
        <v>173</v>
      </c>
      <c r="M148" s="59" t="s">
        <v>174</v>
      </c>
      <c r="N148" s="59">
        <v>4</v>
      </c>
      <c r="O148" s="59">
        <v>4</v>
      </c>
      <c r="P148" s="63">
        <f t="shared" si="2"/>
        <v>16</v>
      </c>
      <c r="Q148" s="64" t="str">
        <f t="shared" si="3"/>
        <v>INTOLERABLE</v>
      </c>
      <c r="R148" s="62" t="s">
        <v>175</v>
      </c>
      <c r="S148" s="63" t="s">
        <v>109</v>
      </c>
      <c r="T148" s="55"/>
      <c r="U148" s="59" t="s">
        <v>129</v>
      </c>
    </row>
    <row r="149" spans="2:21" ht="26.1">
      <c r="B149" s="67" t="s">
        <v>214</v>
      </c>
      <c r="C149" s="62" t="s">
        <v>235</v>
      </c>
      <c r="D149" s="64" t="s">
        <v>216</v>
      </c>
      <c r="E149" s="57"/>
      <c r="F149" s="55"/>
      <c r="G149" s="55"/>
      <c r="H149" s="55"/>
      <c r="I149" s="129" t="s">
        <v>103</v>
      </c>
      <c r="J149" s="62" t="s">
        <v>131</v>
      </c>
      <c r="K149" s="58" t="s">
        <v>177</v>
      </c>
      <c r="L149" s="56" t="s">
        <v>173</v>
      </c>
      <c r="M149" s="59" t="s">
        <v>174</v>
      </c>
      <c r="N149" s="59">
        <v>4</v>
      </c>
      <c r="O149" s="59">
        <v>4</v>
      </c>
      <c r="P149" s="63">
        <f t="shared" si="2"/>
        <v>16</v>
      </c>
      <c r="Q149" s="64" t="str">
        <f t="shared" si="3"/>
        <v>INTOLERABLE</v>
      </c>
      <c r="R149" s="62" t="s">
        <v>178</v>
      </c>
      <c r="S149" s="63" t="s">
        <v>109</v>
      </c>
      <c r="T149" s="55"/>
      <c r="U149" s="59" t="s">
        <v>110</v>
      </c>
    </row>
    <row r="150" spans="2:21" ht="27">
      <c r="B150" s="67" t="s">
        <v>214</v>
      </c>
      <c r="C150" s="100" t="s">
        <v>235</v>
      </c>
      <c r="D150" s="101" t="s">
        <v>216</v>
      </c>
      <c r="E150" s="109"/>
      <c r="F150" s="107"/>
      <c r="G150" s="107"/>
      <c r="H150" s="107"/>
      <c r="I150" s="127" t="s">
        <v>103</v>
      </c>
      <c r="J150" s="126" t="s">
        <v>104</v>
      </c>
      <c r="K150" s="130" t="s">
        <v>179</v>
      </c>
      <c r="L150" s="103" t="s">
        <v>180</v>
      </c>
      <c r="M150" s="102" t="s">
        <v>219</v>
      </c>
      <c r="N150" s="102">
        <v>2</v>
      </c>
      <c r="O150" s="102">
        <v>4</v>
      </c>
      <c r="P150" s="102">
        <f t="shared" si="2"/>
        <v>8</v>
      </c>
      <c r="Q150" s="101" t="str">
        <f t="shared" si="3"/>
        <v>IMPORTANTE</v>
      </c>
      <c r="R150" s="62" t="s">
        <v>182</v>
      </c>
      <c r="S150" s="63" t="s">
        <v>109</v>
      </c>
      <c r="T150" s="55"/>
      <c r="U150" s="59" t="s">
        <v>158</v>
      </c>
    </row>
    <row r="151" spans="2:21" ht="30.75" customHeight="1">
      <c r="B151" s="67" t="s">
        <v>214</v>
      </c>
      <c r="C151" s="100"/>
      <c r="D151" s="101"/>
      <c r="E151" s="110"/>
      <c r="F151" s="108"/>
      <c r="G151" s="108"/>
      <c r="H151" s="108"/>
      <c r="I151" s="128"/>
      <c r="J151" s="100"/>
      <c r="K151" s="131"/>
      <c r="L151" s="104"/>
      <c r="M151" s="102"/>
      <c r="N151" s="102"/>
      <c r="O151" s="102"/>
      <c r="P151" s="102"/>
      <c r="Q151" s="101"/>
      <c r="R151" s="62" t="s">
        <v>190</v>
      </c>
      <c r="S151" s="63" t="s">
        <v>109</v>
      </c>
      <c r="T151" s="55"/>
      <c r="U151" s="59" t="s">
        <v>110</v>
      </c>
    </row>
    <row r="152" spans="2:21" ht="27">
      <c r="B152" s="67" t="s">
        <v>214</v>
      </c>
      <c r="C152" s="100" t="s">
        <v>235</v>
      </c>
      <c r="D152" s="101" t="s">
        <v>216</v>
      </c>
      <c r="E152" s="109"/>
      <c r="F152" s="107"/>
      <c r="G152" s="107"/>
      <c r="H152" s="107"/>
      <c r="I152" s="127" t="s">
        <v>103</v>
      </c>
      <c r="J152" s="126" t="s">
        <v>104</v>
      </c>
      <c r="K152" s="130" t="s">
        <v>184</v>
      </c>
      <c r="L152" s="103" t="s">
        <v>180</v>
      </c>
      <c r="M152" s="102" t="s">
        <v>185</v>
      </c>
      <c r="N152" s="102">
        <v>2</v>
      </c>
      <c r="O152" s="102">
        <v>4</v>
      </c>
      <c r="P152" s="102">
        <f t="shared" si="2"/>
        <v>8</v>
      </c>
      <c r="Q152" s="101" t="str">
        <f t="shared" si="3"/>
        <v>IMPORTANTE</v>
      </c>
      <c r="R152" s="62" t="s">
        <v>186</v>
      </c>
      <c r="S152" s="63" t="s">
        <v>109</v>
      </c>
      <c r="T152" s="55"/>
      <c r="U152" s="59" t="s">
        <v>110</v>
      </c>
    </row>
    <row r="153" spans="2:21" ht="26.25" customHeight="1">
      <c r="B153" s="67" t="s">
        <v>214</v>
      </c>
      <c r="C153" s="100"/>
      <c r="D153" s="101"/>
      <c r="E153" s="110"/>
      <c r="F153" s="108"/>
      <c r="G153" s="108"/>
      <c r="H153" s="108"/>
      <c r="I153" s="128"/>
      <c r="J153" s="100"/>
      <c r="K153" s="131"/>
      <c r="L153" s="104"/>
      <c r="M153" s="102"/>
      <c r="N153" s="102"/>
      <c r="O153" s="102"/>
      <c r="P153" s="102"/>
      <c r="Q153" s="101"/>
      <c r="R153" s="62" t="s">
        <v>182</v>
      </c>
      <c r="S153" s="63" t="s">
        <v>109</v>
      </c>
      <c r="T153" s="55"/>
      <c r="U153" s="59" t="s">
        <v>110</v>
      </c>
    </row>
    <row r="154" spans="2:21" ht="27">
      <c r="B154" s="67" t="s">
        <v>214</v>
      </c>
      <c r="C154" s="62" t="s">
        <v>235</v>
      </c>
      <c r="D154" s="64" t="s">
        <v>216</v>
      </c>
      <c r="E154" s="57"/>
      <c r="F154" s="55"/>
      <c r="G154" s="55"/>
      <c r="H154" s="55"/>
      <c r="I154" s="129" t="s">
        <v>103</v>
      </c>
      <c r="J154" s="125" t="s">
        <v>104</v>
      </c>
      <c r="K154" s="58" t="s">
        <v>187</v>
      </c>
      <c r="L154" s="56" t="s">
        <v>188</v>
      </c>
      <c r="M154" s="59" t="s">
        <v>189</v>
      </c>
      <c r="N154" s="63">
        <v>2</v>
      </c>
      <c r="O154" s="63">
        <v>4</v>
      </c>
      <c r="P154" s="63">
        <f t="shared" si="2"/>
        <v>8</v>
      </c>
      <c r="Q154" s="64" t="str">
        <f t="shared" si="3"/>
        <v>IMPORTANTE</v>
      </c>
      <c r="R154" s="62" t="s">
        <v>190</v>
      </c>
      <c r="S154" s="63" t="s">
        <v>109</v>
      </c>
      <c r="T154" s="55"/>
      <c r="U154" s="59" t="s">
        <v>110</v>
      </c>
    </row>
    <row r="155" spans="2:21" ht="27">
      <c r="B155" s="67" t="s">
        <v>214</v>
      </c>
      <c r="C155" s="62" t="s">
        <v>235</v>
      </c>
      <c r="D155" s="64" t="s">
        <v>216</v>
      </c>
      <c r="E155" s="57"/>
      <c r="F155" s="55"/>
      <c r="G155" s="55"/>
      <c r="H155" s="55"/>
      <c r="I155" s="129" t="s">
        <v>103</v>
      </c>
      <c r="J155" s="125" t="s">
        <v>104</v>
      </c>
      <c r="K155" s="58" t="s">
        <v>220</v>
      </c>
      <c r="L155" s="56" t="s">
        <v>221</v>
      </c>
      <c r="M155" s="59" t="s">
        <v>222</v>
      </c>
      <c r="N155" s="63">
        <v>2</v>
      </c>
      <c r="O155" s="63">
        <v>4</v>
      </c>
      <c r="P155" s="63">
        <f t="shared" si="2"/>
        <v>8</v>
      </c>
      <c r="Q155" s="64" t="str">
        <f t="shared" si="3"/>
        <v>IMPORTANTE</v>
      </c>
      <c r="R155" s="62" t="s">
        <v>223</v>
      </c>
      <c r="S155" s="63" t="s">
        <v>109</v>
      </c>
      <c r="T155" s="55"/>
      <c r="U155" s="59" t="s">
        <v>158</v>
      </c>
    </row>
    <row r="156" spans="2:21" ht="40.5">
      <c r="B156" s="67" t="s">
        <v>214</v>
      </c>
      <c r="C156" s="62" t="s">
        <v>235</v>
      </c>
      <c r="D156" s="64" t="s">
        <v>216</v>
      </c>
      <c r="E156" s="57"/>
      <c r="F156" s="55"/>
      <c r="G156" s="55"/>
      <c r="H156" s="55"/>
      <c r="I156" s="129" t="s">
        <v>103</v>
      </c>
      <c r="J156" s="125" t="s">
        <v>104</v>
      </c>
      <c r="K156" s="58" t="s">
        <v>224</v>
      </c>
      <c r="L156" s="56" t="s">
        <v>221</v>
      </c>
      <c r="M156" s="59" t="s">
        <v>225</v>
      </c>
      <c r="N156" s="63">
        <v>2</v>
      </c>
      <c r="O156" s="63">
        <v>4</v>
      </c>
      <c r="P156" s="63">
        <f t="shared" si="2"/>
        <v>8</v>
      </c>
      <c r="Q156" s="64" t="str">
        <f t="shared" si="3"/>
        <v>IMPORTANTE</v>
      </c>
      <c r="R156" s="62" t="s">
        <v>226</v>
      </c>
      <c r="S156" s="63" t="s">
        <v>109</v>
      </c>
      <c r="T156" s="55"/>
      <c r="U156" s="59" t="s">
        <v>129</v>
      </c>
    </row>
    <row r="157" spans="2:21" ht="26.1">
      <c r="B157" s="67" t="s">
        <v>214</v>
      </c>
      <c r="C157" s="62" t="s">
        <v>235</v>
      </c>
      <c r="D157" s="64" t="s">
        <v>216</v>
      </c>
      <c r="E157" s="57"/>
      <c r="F157" s="55"/>
      <c r="G157" s="55"/>
      <c r="H157" s="55"/>
      <c r="I157" s="129" t="s">
        <v>103</v>
      </c>
      <c r="J157" s="62" t="s">
        <v>131</v>
      </c>
      <c r="K157" s="58" t="s">
        <v>148</v>
      </c>
      <c r="L157" s="56" t="s">
        <v>149</v>
      </c>
      <c r="M157" s="59" t="s">
        <v>150</v>
      </c>
      <c r="N157" s="63">
        <v>4</v>
      </c>
      <c r="O157" s="63">
        <v>4</v>
      </c>
      <c r="P157" s="63">
        <f t="shared" si="2"/>
        <v>16</v>
      </c>
      <c r="Q157" s="64" t="str">
        <f t="shared" si="3"/>
        <v>INTOLERABLE</v>
      </c>
      <c r="R157" s="62" t="s">
        <v>153</v>
      </c>
      <c r="S157" s="63" t="s">
        <v>109</v>
      </c>
      <c r="T157" s="55"/>
      <c r="U157" s="59" t="s">
        <v>121</v>
      </c>
    </row>
    <row r="158" spans="2:21" ht="26.1">
      <c r="B158" s="67" t="s">
        <v>214</v>
      </c>
      <c r="C158" s="62" t="s">
        <v>235</v>
      </c>
      <c r="D158" s="64" t="s">
        <v>216</v>
      </c>
      <c r="E158" s="57"/>
      <c r="F158" s="55"/>
      <c r="G158" s="55"/>
      <c r="H158" s="55"/>
      <c r="I158" s="129" t="s">
        <v>103</v>
      </c>
      <c r="J158" s="62" t="s">
        <v>131</v>
      </c>
      <c r="K158" s="58" t="s">
        <v>152</v>
      </c>
      <c r="L158" s="56" t="s">
        <v>149</v>
      </c>
      <c r="M158" s="59" t="s">
        <v>150</v>
      </c>
      <c r="N158" s="63">
        <v>4</v>
      </c>
      <c r="O158" s="63">
        <v>4</v>
      </c>
      <c r="P158" s="63">
        <f t="shared" si="2"/>
        <v>16</v>
      </c>
      <c r="Q158" s="64" t="str">
        <f t="shared" si="3"/>
        <v>INTOLERABLE</v>
      </c>
      <c r="R158" s="62" t="s">
        <v>153</v>
      </c>
      <c r="S158" s="63" t="s">
        <v>109</v>
      </c>
      <c r="T158" s="55"/>
      <c r="U158" s="63" t="s">
        <v>121</v>
      </c>
    </row>
    <row r="159" spans="2:21" ht="26.1">
      <c r="B159" s="67" t="s">
        <v>214</v>
      </c>
      <c r="C159" s="62" t="s">
        <v>235</v>
      </c>
      <c r="D159" s="64" t="s">
        <v>216</v>
      </c>
      <c r="E159" s="57"/>
      <c r="F159" s="55"/>
      <c r="G159" s="55"/>
      <c r="H159" s="55"/>
      <c r="I159" s="129" t="s">
        <v>103</v>
      </c>
      <c r="J159" s="62" t="s">
        <v>131</v>
      </c>
      <c r="K159" s="58" t="s">
        <v>154</v>
      </c>
      <c r="L159" s="56" t="s">
        <v>155</v>
      </c>
      <c r="M159" s="59" t="s">
        <v>156</v>
      </c>
      <c r="N159" s="63">
        <v>2</v>
      </c>
      <c r="O159" s="63">
        <v>4</v>
      </c>
      <c r="P159" s="63">
        <f t="shared" si="2"/>
        <v>8</v>
      </c>
      <c r="Q159" s="64" t="str">
        <f t="shared" si="3"/>
        <v>IMPORTANTE</v>
      </c>
      <c r="R159" s="62" t="s">
        <v>153</v>
      </c>
      <c r="S159" s="63" t="s">
        <v>109</v>
      </c>
      <c r="T159" s="55"/>
      <c r="U159" s="63" t="s">
        <v>121</v>
      </c>
    </row>
    <row r="160" spans="2:21" ht="26.1">
      <c r="B160" s="67" t="s">
        <v>214</v>
      </c>
      <c r="C160" s="100" t="s">
        <v>235</v>
      </c>
      <c r="D160" s="101" t="s">
        <v>216</v>
      </c>
      <c r="E160" s="109"/>
      <c r="F160" s="107"/>
      <c r="G160" s="107"/>
      <c r="H160" s="107"/>
      <c r="I160" s="127" t="s">
        <v>103</v>
      </c>
      <c r="J160" s="100" t="s">
        <v>131</v>
      </c>
      <c r="K160" s="130" t="s">
        <v>159</v>
      </c>
      <c r="L160" s="103" t="s">
        <v>236</v>
      </c>
      <c r="M160" s="102" t="s">
        <v>161</v>
      </c>
      <c r="N160" s="102">
        <v>2</v>
      </c>
      <c r="O160" s="102">
        <v>4</v>
      </c>
      <c r="P160" s="102">
        <f t="shared" si="2"/>
        <v>8</v>
      </c>
      <c r="Q160" s="101" t="str">
        <f t="shared" si="3"/>
        <v>IMPORTANTE</v>
      </c>
      <c r="R160" s="62" t="s">
        <v>162</v>
      </c>
      <c r="S160" s="63" t="s">
        <v>109</v>
      </c>
      <c r="T160" s="55"/>
      <c r="U160" s="63" t="s">
        <v>158</v>
      </c>
    </row>
    <row r="161" spans="2:21" ht="31.5" customHeight="1">
      <c r="B161" s="67" t="s">
        <v>214</v>
      </c>
      <c r="C161" s="100"/>
      <c r="D161" s="101"/>
      <c r="E161" s="110"/>
      <c r="F161" s="108"/>
      <c r="G161" s="108"/>
      <c r="H161" s="108"/>
      <c r="I161" s="128"/>
      <c r="J161" s="100"/>
      <c r="K161" s="131"/>
      <c r="L161" s="104"/>
      <c r="M161" s="102"/>
      <c r="N161" s="102"/>
      <c r="O161" s="102"/>
      <c r="P161" s="102"/>
      <c r="Q161" s="101"/>
      <c r="R161" s="62" t="s">
        <v>237</v>
      </c>
      <c r="S161" s="63" t="s">
        <v>109</v>
      </c>
      <c r="T161" s="55"/>
      <c r="U161" s="63" t="s">
        <v>121</v>
      </c>
    </row>
    <row r="162" spans="2:21" ht="26.1">
      <c r="B162" s="67" t="s">
        <v>214</v>
      </c>
      <c r="C162" s="62" t="s">
        <v>238</v>
      </c>
      <c r="D162" s="64" t="s">
        <v>216</v>
      </c>
      <c r="E162" s="57"/>
      <c r="F162" s="55"/>
      <c r="G162" s="55"/>
      <c r="H162" s="55"/>
      <c r="I162" s="129" t="s">
        <v>103</v>
      </c>
      <c r="J162" s="62" t="s">
        <v>131</v>
      </c>
      <c r="K162" s="58" t="s">
        <v>105</v>
      </c>
      <c r="L162" s="56" t="s">
        <v>106</v>
      </c>
      <c r="M162" s="59" t="s">
        <v>107</v>
      </c>
      <c r="N162" s="63">
        <v>2</v>
      </c>
      <c r="O162" s="63">
        <v>4</v>
      </c>
      <c r="P162" s="63">
        <f t="shared" si="2"/>
        <v>8</v>
      </c>
      <c r="Q162" s="64" t="str">
        <f t="shared" si="3"/>
        <v>IMPORTANTE</v>
      </c>
      <c r="R162" s="61" t="s">
        <v>108</v>
      </c>
      <c r="S162" s="63" t="s">
        <v>109</v>
      </c>
      <c r="T162" s="55"/>
      <c r="U162" s="63" t="s">
        <v>110</v>
      </c>
    </row>
    <row r="163" spans="2:21" ht="27">
      <c r="B163" s="67" t="s">
        <v>214</v>
      </c>
      <c r="C163" s="62" t="s">
        <v>238</v>
      </c>
      <c r="D163" s="64" t="s">
        <v>216</v>
      </c>
      <c r="E163" s="57"/>
      <c r="F163" s="55"/>
      <c r="G163" s="55"/>
      <c r="H163" s="55"/>
      <c r="I163" s="129" t="s">
        <v>103</v>
      </c>
      <c r="J163" s="62" t="s">
        <v>104</v>
      </c>
      <c r="K163" s="58" t="s">
        <v>111</v>
      </c>
      <c r="L163" s="56" t="s">
        <v>106</v>
      </c>
      <c r="M163" s="59" t="s">
        <v>107</v>
      </c>
      <c r="N163" s="63">
        <v>2</v>
      </c>
      <c r="O163" s="63">
        <v>4</v>
      </c>
      <c r="P163" s="63">
        <f t="shared" si="2"/>
        <v>8</v>
      </c>
      <c r="Q163" s="64" t="str">
        <f t="shared" si="3"/>
        <v>IMPORTANTE</v>
      </c>
      <c r="R163" s="61" t="s">
        <v>108</v>
      </c>
      <c r="S163" s="63" t="s">
        <v>109</v>
      </c>
      <c r="T163" s="55"/>
      <c r="U163" s="63" t="s">
        <v>110</v>
      </c>
    </row>
    <row r="164" spans="2:21" ht="29.1">
      <c r="B164" s="67" t="s">
        <v>214</v>
      </c>
      <c r="C164" s="62" t="s">
        <v>238</v>
      </c>
      <c r="D164" s="64" t="s">
        <v>216</v>
      </c>
      <c r="E164" s="57"/>
      <c r="F164" s="55"/>
      <c r="G164" s="55"/>
      <c r="H164" s="55"/>
      <c r="I164" s="129" t="s">
        <v>103</v>
      </c>
      <c r="J164" s="62" t="s">
        <v>131</v>
      </c>
      <c r="K164" s="58" t="s">
        <v>239</v>
      </c>
      <c r="L164" s="56" t="s">
        <v>106</v>
      </c>
      <c r="M164" s="60" t="s">
        <v>240</v>
      </c>
      <c r="N164" s="63">
        <v>4</v>
      </c>
      <c r="O164" s="63">
        <v>4</v>
      </c>
      <c r="P164" s="63">
        <f t="shared" si="2"/>
        <v>16</v>
      </c>
      <c r="Q164" s="64" t="str">
        <f t="shared" si="3"/>
        <v>INTOLERABLE</v>
      </c>
      <c r="R164" s="62" t="s">
        <v>241</v>
      </c>
      <c r="S164" s="63" t="s">
        <v>109</v>
      </c>
      <c r="T164" s="55"/>
      <c r="U164" s="63" t="s">
        <v>121</v>
      </c>
    </row>
    <row r="165" spans="2:21" ht="27">
      <c r="B165" s="67" t="s">
        <v>214</v>
      </c>
      <c r="C165" s="62" t="s">
        <v>238</v>
      </c>
      <c r="D165" s="64" t="s">
        <v>216</v>
      </c>
      <c r="E165" s="57"/>
      <c r="F165" s="55"/>
      <c r="G165" s="55"/>
      <c r="H165" s="55"/>
      <c r="I165" s="129" t="s">
        <v>103</v>
      </c>
      <c r="J165" s="62" t="s">
        <v>104</v>
      </c>
      <c r="K165" s="58" t="s">
        <v>114</v>
      </c>
      <c r="L165" s="56" t="s">
        <v>106</v>
      </c>
      <c r="M165" s="59" t="s">
        <v>107</v>
      </c>
      <c r="N165" s="63">
        <v>2</v>
      </c>
      <c r="O165" s="63">
        <v>4</v>
      </c>
      <c r="P165" s="63">
        <f t="shared" si="2"/>
        <v>8</v>
      </c>
      <c r="Q165" s="64" t="str">
        <f t="shared" si="3"/>
        <v>IMPORTANTE</v>
      </c>
      <c r="R165" s="61" t="s">
        <v>115</v>
      </c>
      <c r="S165" s="63" t="s">
        <v>109</v>
      </c>
      <c r="T165" s="55"/>
      <c r="U165" s="63" t="s">
        <v>110</v>
      </c>
    </row>
    <row r="166" spans="2:21" ht="26.1">
      <c r="B166" s="67" t="s">
        <v>214</v>
      </c>
      <c r="C166" s="62" t="s">
        <v>238</v>
      </c>
      <c r="D166" s="64" t="s">
        <v>216</v>
      </c>
      <c r="E166" s="57"/>
      <c r="F166" s="55"/>
      <c r="G166" s="55"/>
      <c r="H166" s="55"/>
      <c r="I166" s="129" t="s">
        <v>103</v>
      </c>
      <c r="J166" s="62" t="s">
        <v>131</v>
      </c>
      <c r="K166" s="58" t="s">
        <v>176</v>
      </c>
      <c r="L166" s="56" t="s">
        <v>169</v>
      </c>
      <c r="M166" s="59" t="s">
        <v>170</v>
      </c>
      <c r="N166" s="63">
        <v>2</v>
      </c>
      <c r="O166" s="63">
        <v>4</v>
      </c>
      <c r="P166" s="63">
        <f t="shared" si="2"/>
        <v>8</v>
      </c>
      <c r="Q166" s="64" t="str">
        <f t="shared" si="3"/>
        <v>IMPORTANTE</v>
      </c>
      <c r="R166" s="62" t="s">
        <v>175</v>
      </c>
      <c r="S166" s="63" t="s">
        <v>109</v>
      </c>
      <c r="T166" s="55"/>
      <c r="U166" s="63" t="s">
        <v>129</v>
      </c>
    </row>
    <row r="167" spans="2:21" ht="26.1">
      <c r="B167" s="67" t="s">
        <v>214</v>
      </c>
      <c r="C167" s="62" t="s">
        <v>238</v>
      </c>
      <c r="D167" s="64" t="s">
        <v>216</v>
      </c>
      <c r="E167" s="57"/>
      <c r="F167" s="55"/>
      <c r="G167" s="55"/>
      <c r="H167" s="55"/>
      <c r="I167" s="129" t="s">
        <v>103</v>
      </c>
      <c r="J167" s="62" t="s">
        <v>131</v>
      </c>
      <c r="K167" s="58" t="s">
        <v>105</v>
      </c>
      <c r="L167" s="56" t="s">
        <v>169</v>
      </c>
      <c r="M167" s="59" t="s">
        <v>170</v>
      </c>
      <c r="N167" s="63">
        <v>2</v>
      </c>
      <c r="O167" s="63">
        <v>4</v>
      </c>
      <c r="P167" s="63">
        <f t="shared" si="2"/>
        <v>8</v>
      </c>
      <c r="Q167" s="64" t="str">
        <f t="shared" si="3"/>
        <v>IMPORTANTE</v>
      </c>
      <c r="R167" s="61" t="s">
        <v>124</v>
      </c>
      <c r="S167" s="63" t="s">
        <v>109</v>
      </c>
      <c r="T167" s="55"/>
      <c r="U167" s="63" t="s">
        <v>110</v>
      </c>
    </row>
    <row r="168" spans="2:21" ht="27">
      <c r="B168" s="67" t="s">
        <v>214</v>
      </c>
      <c r="C168" s="62" t="s">
        <v>238</v>
      </c>
      <c r="D168" s="64" t="s">
        <v>216</v>
      </c>
      <c r="E168" s="57"/>
      <c r="F168" s="55"/>
      <c r="G168" s="55"/>
      <c r="H168" s="55"/>
      <c r="I168" s="129" t="s">
        <v>103</v>
      </c>
      <c r="J168" s="62" t="s">
        <v>104</v>
      </c>
      <c r="K168" s="58" t="s">
        <v>112</v>
      </c>
      <c r="L168" s="56" t="s">
        <v>169</v>
      </c>
      <c r="M168" s="59" t="s">
        <v>170</v>
      </c>
      <c r="N168" s="63">
        <v>2</v>
      </c>
      <c r="O168" s="63">
        <v>4</v>
      </c>
      <c r="P168" s="63">
        <f t="shared" si="2"/>
        <v>8</v>
      </c>
      <c r="Q168" s="64" t="str">
        <f t="shared" si="3"/>
        <v>IMPORTANTE</v>
      </c>
      <c r="R168" s="61" t="s">
        <v>113</v>
      </c>
      <c r="S168" s="63" t="s">
        <v>109</v>
      </c>
      <c r="T168" s="55"/>
      <c r="U168" s="63" t="s">
        <v>110</v>
      </c>
    </row>
    <row r="169" spans="2:21" ht="27">
      <c r="B169" s="67" t="s">
        <v>214</v>
      </c>
      <c r="C169" s="62" t="s">
        <v>238</v>
      </c>
      <c r="D169" s="64" t="s">
        <v>216</v>
      </c>
      <c r="E169" s="57"/>
      <c r="F169" s="55"/>
      <c r="G169" s="55"/>
      <c r="H169" s="55"/>
      <c r="I169" s="129" t="s">
        <v>103</v>
      </c>
      <c r="J169" s="62" t="s">
        <v>104</v>
      </c>
      <c r="K169" s="58" t="s">
        <v>112</v>
      </c>
      <c r="L169" s="56" t="s">
        <v>122</v>
      </c>
      <c r="M169" s="59" t="s">
        <v>123</v>
      </c>
      <c r="N169" s="63">
        <v>4</v>
      </c>
      <c r="O169" s="63">
        <v>2</v>
      </c>
      <c r="P169" s="63">
        <f t="shared" si="2"/>
        <v>8</v>
      </c>
      <c r="Q169" s="64" t="str">
        <f t="shared" si="3"/>
        <v>IMPORTANTE</v>
      </c>
      <c r="R169" s="61" t="s">
        <v>113</v>
      </c>
      <c r="S169" s="63" t="s">
        <v>109</v>
      </c>
      <c r="T169" s="55"/>
      <c r="U169" s="63" t="s">
        <v>110</v>
      </c>
    </row>
    <row r="170" spans="2:21" ht="27">
      <c r="B170" s="67" t="s">
        <v>214</v>
      </c>
      <c r="C170" s="62" t="s">
        <v>238</v>
      </c>
      <c r="D170" s="64" t="s">
        <v>216</v>
      </c>
      <c r="E170" s="57"/>
      <c r="F170" s="55"/>
      <c r="G170" s="55"/>
      <c r="H170" s="55"/>
      <c r="I170" s="129" t="s">
        <v>103</v>
      </c>
      <c r="J170" s="62" t="s">
        <v>104</v>
      </c>
      <c r="K170" s="58" t="s">
        <v>111</v>
      </c>
      <c r="L170" s="56" t="s">
        <v>122</v>
      </c>
      <c r="M170" s="59" t="s">
        <v>123</v>
      </c>
      <c r="N170" s="63">
        <v>4</v>
      </c>
      <c r="O170" s="63">
        <v>2</v>
      </c>
      <c r="P170" s="63">
        <f t="shared" si="2"/>
        <v>8</v>
      </c>
      <c r="Q170" s="64" t="str">
        <f t="shared" si="3"/>
        <v>IMPORTANTE</v>
      </c>
      <c r="R170" s="61" t="s">
        <v>124</v>
      </c>
      <c r="S170" s="63" t="s">
        <v>109</v>
      </c>
      <c r="T170" s="55"/>
      <c r="U170" s="63" t="s">
        <v>110</v>
      </c>
    </row>
    <row r="171" spans="2:21" ht="27">
      <c r="B171" s="67" t="s">
        <v>214</v>
      </c>
      <c r="C171" s="62" t="s">
        <v>238</v>
      </c>
      <c r="D171" s="64" t="s">
        <v>216</v>
      </c>
      <c r="E171" s="57"/>
      <c r="F171" s="55"/>
      <c r="G171" s="55"/>
      <c r="H171" s="55"/>
      <c r="I171" s="129" t="s">
        <v>103</v>
      </c>
      <c r="J171" s="62" t="s">
        <v>104</v>
      </c>
      <c r="K171" s="58" t="s">
        <v>112</v>
      </c>
      <c r="L171" s="56" t="s">
        <v>173</v>
      </c>
      <c r="M171" s="59" t="s">
        <v>174</v>
      </c>
      <c r="N171" s="63">
        <v>4</v>
      </c>
      <c r="O171" s="63">
        <v>4</v>
      </c>
      <c r="P171" s="63">
        <f t="shared" si="2"/>
        <v>16</v>
      </c>
      <c r="Q171" s="64" t="str">
        <f t="shared" si="3"/>
        <v>INTOLERABLE</v>
      </c>
      <c r="R171" s="62" t="s">
        <v>113</v>
      </c>
      <c r="S171" s="63" t="s">
        <v>109</v>
      </c>
      <c r="T171" s="55"/>
      <c r="U171" s="63" t="s">
        <v>110</v>
      </c>
    </row>
    <row r="172" spans="2:21" ht="26.1">
      <c r="B172" s="67" t="s">
        <v>214</v>
      </c>
      <c r="C172" s="62" t="s">
        <v>238</v>
      </c>
      <c r="D172" s="64" t="s">
        <v>216</v>
      </c>
      <c r="E172" s="57"/>
      <c r="F172" s="55"/>
      <c r="G172" s="55"/>
      <c r="H172" s="55"/>
      <c r="I172" s="129" t="s">
        <v>103</v>
      </c>
      <c r="J172" s="62" t="s">
        <v>131</v>
      </c>
      <c r="K172" s="58" t="s">
        <v>171</v>
      </c>
      <c r="L172" s="56" t="s">
        <v>173</v>
      </c>
      <c r="M172" s="59" t="s">
        <v>174</v>
      </c>
      <c r="N172" s="63">
        <v>4</v>
      </c>
      <c r="O172" s="63">
        <v>4</v>
      </c>
      <c r="P172" s="63">
        <f t="shared" si="2"/>
        <v>16</v>
      </c>
      <c r="Q172" s="64" t="str">
        <f t="shared" si="3"/>
        <v>INTOLERABLE</v>
      </c>
      <c r="R172" s="62" t="s">
        <v>175</v>
      </c>
      <c r="S172" s="63" t="s">
        <v>109</v>
      </c>
      <c r="T172" s="55"/>
      <c r="U172" s="63" t="s">
        <v>129</v>
      </c>
    </row>
    <row r="173" spans="2:21" ht="26.1">
      <c r="B173" s="67" t="s">
        <v>214</v>
      </c>
      <c r="C173" s="62" t="s">
        <v>238</v>
      </c>
      <c r="D173" s="64" t="s">
        <v>216</v>
      </c>
      <c r="E173" s="57"/>
      <c r="F173" s="55"/>
      <c r="G173" s="55"/>
      <c r="H173" s="55"/>
      <c r="I173" s="129" t="s">
        <v>103</v>
      </c>
      <c r="J173" s="62" t="s">
        <v>131</v>
      </c>
      <c r="K173" s="58" t="s">
        <v>176</v>
      </c>
      <c r="L173" s="56" t="s">
        <v>173</v>
      </c>
      <c r="M173" s="59" t="s">
        <v>174</v>
      </c>
      <c r="N173" s="63">
        <v>4</v>
      </c>
      <c r="O173" s="63">
        <v>4</v>
      </c>
      <c r="P173" s="63">
        <f t="shared" si="2"/>
        <v>16</v>
      </c>
      <c r="Q173" s="64" t="str">
        <f t="shared" si="3"/>
        <v>INTOLERABLE</v>
      </c>
      <c r="R173" s="62" t="s">
        <v>175</v>
      </c>
      <c r="S173" s="63" t="s">
        <v>109</v>
      </c>
      <c r="T173" s="55"/>
      <c r="U173" s="63" t="s">
        <v>129</v>
      </c>
    </row>
    <row r="174" spans="2:21" ht="26.1">
      <c r="B174" s="67" t="s">
        <v>214</v>
      </c>
      <c r="C174" s="62" t="s">
        <v>238</v>
      </c>
      <c r="D174" s="64" t="s">
        <v>216</v>
      </c>
      <c r="E174" s="57"/>
      <c r="F174" s="55"/>
      <c r="G174" s="55"/>
      <c r="H174" s="55"/>
      <c r="I174" s="129" t="s">
        <v>103</v>
      </c>
      <c r="J174" s="62" t="s">
        <v>131</v>
      </c>
      <c r="K174" s="58" t="s">
        <v>177</v>
      </c>
      <c r="L174" s="56" t="s">
        <v>173</v>
      </c>
      <c r="M174" s="59" t="s">
        <v>174</v>
      </c>
      <c r="N174" s="63">
        <v>4</v>
      </c>
      <c r="O174" s="63">
        <v>4</v>
      </c>
      <c r="P174" s="63">
        <f t="shared" si="2"/>
        <v>16</v>
      </c>
      <c r="Q174" s="64" t="str">
        <f t="shared" si="3"/>
        <v>INTOLERABLE</v>
      </c>
      <c r="R174" s="62" t="s">
        <v>178</v>
      </c>
      <c r="S174" s="63" t="s">
        <v>109</v>
      </c>
      <c r="T174" s="55"/>
      <c r="U174" s="63" t="s">
        <v>110</v>
      </c>
    </row>
    <row r="175" spans="2:21" ht="26.1">
      <c r="B175" s="67" t="s">
        <v>214</v>
      </c>
      <c r="C175" s="62" t="s">
        <v>238</v>
      </c>
      <c r="D175" s="64" t="s">
        <v>216</v>
      </c>
      <c r="E175" s="57"/>
      <c r="F175" s="55"/>
      <c r="G175" s="55"/>
      <c r="H175" s="55"/>
      <c r="I175" s="129" t="s">
        <v>103</v>
      </c>
      <c r="J175" s="62" t="s">
        <v>131</v>
      </c>
      <c r="K175" s="58" t="s">
        <v>242</v>
      </c>
      <c r="L175" s="56" t="s">
        <v>243</v>
      </c>
      <c r="M175" s="59" t="s">
        <v>244</v>
      </c>
      <c r="N175" s="63">
        <v>2</v>
      </c>
      <c r="O175" s="63">
        <v>4</v>
      </c>
      <c r="P175" s="63">
        <f t="shared" si="2"/>
        <v>8</v>
      </c>
      <c r="Q175" s="64" t="str">
        <f t="shared" si="3"/>
        <v>IMPORTANTE</v>
      </c>
      <c r="R175" s="62" t="s">
        <v>178</v>
      </c>
      <c r="S175" s="63" t="s">
        <v>109</v>
      </c>
      <c r="T175" s="55"/>
      <c r="U175" s="63" t="s">
        <v>110</v>
      </c>
    </row>
    <row r="176" spans="2:21" ht="39">
      <c r="B176" s="67" t="s">
        <v>214</v>
      </c>
      <c r="C176" s="100" t="s">
        <v>238</v>
      </c>
      <c r="D176" s="101" t="s">
        <v>216</v>
      </c>
      <c r="E176" s="109"/>
      <c r="F176" s="107"/>
      <c r="G176" s="107"/>
      <c r="H176" s="107"/>
      <c r="I176" s="127" t="s">
        <v>103</v>
      </c>
      <c r="J176" s="100" t="s">
        <v>131</v>
      </c>
      <c r="K176" s="130" t="s">
        <v>208</v>
      </c>
      <c r="L176" s="103" t="s">
        <v>205</v>
      </c>
      <c r="M176" s="101" t="s">
        <v>134</v>
      </c>
      <c r="N176" s="102">
        <v>2</v>
      </c>
      <c r="O176" s="102">
        <v>4</v>
      </c>
      <c r="P176" s="102">
        <f t="shared" si="2"/>
        <v>8</v>
      </c>
      <c r="Q176" s="101" t="str">
        <f t="shared" si="3"/>
        <v>IMPORTANTE</v>
      </c>
      <c r="R176" s="62" t="s">
        <v>206</v>
      </c>
      <c r="S176" s="63" t="s">
        <v>109</v>
      </c>
      <c r="T176" s="55"/>
      <c r="U176" s="63" t="s">
        <v>121</v>
      </c>
    </row>
    <row r="177" spans="2:21" ht="28.5" customHeight="1">
      <c r="B177" s="67" t="s">
        <v>214</v>
      </c>
      <c r="C177" s="100"/>
      <c r="D177" s="101"/>
      <c r="E177" s="110"/>
      <c r="F177" s="108"/>
      <c r="G177" s="108"/>
      <c r="H177" s="108"/>
      <c r="I177" s="128"/>
      <c r="J177" s="100"/>
      <c r="K177" s="131"/>
      <c r="L177" s="104"/>
      <c r="M177" s="101"/>
      <c r="N177" s="102"/>
      <c r="O177" s="102"/>
      <c r="P177" s="102"/>
      <c r="Q177" s="101"/>
      <c r="R177" s="61" t="s">
        <v>209</v>
      </c>
      <c r="S177" s="63"/>
      <c r="T177" s="55"/>
      <c r="U177" s="63" t="s">
        <v>210</v>
      </c>
    </row>
    <row r="178" spans="2:21" ht="30.75" customHeight="1">
      <c r="B178" s="67" t="s">
        <v>214</v>
      </c>
      <c r="C178" s="100" t="s">
        <v>238</v>
      </c>
      <c r="D178" s="101" t="s">
        <v>216</v>
      </c>
      <c r="E178" s="109"/>
      <c r="F178" s="107"/>
      <c r="G178" s="107"/>
      <c r="H178" s="107"/>
      <c r="I178" s="127" t="s">
        <v>103</v>
      </c>
      <c r="J178" s="100" t="s">
        <v>131</v>
      </c>
      <c r="K178" s="130" t="s">
        <v>245</v>
      </c>
      <c r="L178" s="103" t="s">
        <v>246</v>
      </c>
      <c r="M178" s="101" t="s">
        <v>134</v>
      </c>
      <c r="N178" s="102">
        <v>2</v>
      </c>
      <c r="O178" s="102">
        <v>4</v>
      </c>
      <c r="P178" s="102">
        <f t="shared" si="2"/>
        <v>8</v>
      </c>
      <c r="Q178" s="101" t="str">
        <f t="shared" si="3"/>
        <v>IMPORTANTE</v>
      </c>
      <c r="R178" s="61" t="s">
        <v>209</v>
      </c>
      <c r="S178" s="63" t="s">
        <v>109</v>
      </c>
      <c r="T178" s="55"/>
      <c r="U178" s="63" t="s">
        <v>210</v>
      </c>
    </row>
    <row r="179" spans="2:21" ht="28.5" customHeight="1">
      <c r="B179" s="67" t="s">
        <v>214</v>
      </c>
      <c r="C179" s="100"/>
      <c r="D179" s="101"/>
      <c r="E179" s="110"/>
      <c r="F179" s="108"/>
      <c r="G179" s="108"/>
      <c r="H179" s="108"/>
      <c r="I179" s="128"/>
      <c r="J179" s="100"/>
      <c r="K179" s="131"/>
      <c r="L179" s="104"/>
      <c r="M179" s="101"/>
      <c r="N179" s="102"/>
      <c r="O179" s="102"/>
      <c r="P179" s="102"/>
      <c r="Q179" s="101"/>
      <c r="R179" s="62" t="s">
        <v>206</v>
      </c>
      <c r="S179" s="63"/>
      <c r="T179" s="55"/>
      <c r="U179" s="63" t="s">
        <v>121</v>
      </c>
    </row>
    <row r="180" spans="2:21" ht="30.75" customHeight="1">
      <c r="B180" s="67" t="s">
        <v>214</v>
      </c>
      <c r="C180" s="100" t="s">
        <v>238</v>
      </c>
      <c r="D180" s="101" t="s">
        <v>216</v>
      </c>
      <c r="E180" s="109"/>
      <c r="F180" s="107"/>
      <c r="G180" s="107"/>
      <c r="H180" s="107"/>
      <c r="I180" s="127" t="s">
        <v>103</v>
      </c>
      <c r="J180" s="100" t="s">
        <v>131</v>
      </c>
      <c r="K180" s="130" t="s">
        <v>247</v>
      </c>
      <c r="L180" s="103" t="s">
        <v>246</v>
      </c>
      <c r="M180" s="101" t="s">
        <v>134</v>
      </c>
      <c r="N180" s="102">
        <v>2</v>
      </c>
      <c r="O180" s="102">
        <v>4</v>
      </c>
      <c r="P180" s="102">
        <f t="shared" si="2"/>
        <v>8</v>
      </c>
      <c r="Q180" s="101" t="str">
        <f t="shared" si="3"/>
        <v>IMPORTANTE</v>
      </c>
      <c r="R180" s="61" t="s">
        <v>248</v>
      </c>
      <c r="S180" s="63" t="s">
        <v>109</v>
      </c>
      <c r="T180" s="55"/>
      <c r="U180" s="63" t="s">
        <v>110</v>
      </c>
    </row>
    <row r="181" spans="2:21" ht="29.25" customHeight="1">
      <c r="B181" s="67" t="s">
        <v>214</v>
      </c>
      <c r="C181" s="100"/>
      <c r="D181" s="101"/>
      <c r="E181" s="110"/>
      <c r="F181" s="108"/>
      <c r="G181" s="108"/>
      <c r="H181" s="108"/>
      <c r="I181" s="128"/>
      <c r="J181" s="100"/>
      <c r="K181" s="131"/>
      <c r="L181" s="104"/>
      <c r="M181" s="101"/>
      <c r="N181" s="102"/>
      <c r="O181" s="102"/>
      <c r="P181" s="102"/>
      <c r="Q181" s="101"/>
      <c r="R181" s="62" t="s">
        <v>206</v>
      </c>
      <c r="S181" s="63"/>
      <c r="T181" s="55"/>
      <c r="U181" s="63" t="s">
        <v>121</v>
      </c>
    </row>
    <row r="182" spans="2:21" ht="27">
      <c r="B182" s="67" t="s">
        <v>214</v>
      </c>
      <c r="C182" s="62" t="s">
        <v>238</v>
      </c>
      <c r="D182" s="64" t="s">
        <v>216</v>
      </c>
      <c r="E182" s="57"/>
      <c r="F182" s="55"/>
      <c r="G182" s="55"/>
      <c r="H182" s="55"/>
      <c r="I182" s="129" t="s">
        <v>103</v>
      </c>
      <c r="J182" s="62" t="s">
        <v>249</v>
      </c>
      <c r="K182" s="58" t="s">
        <v>250</v>
      </c>
      <c r="L182" s="56" t="s">
        <v>221</v>
      </c>
      <c r="M182" s="59" t="s">
        <v>222</v>
      </c>
      <c r="N182" s="63">
        <v>2</v>
      </c>
      <c r="O182" s="63">
        <v>4</v>
      </c>
      <c r="P182" s="63">
        <f t="shared" si="2"/>
        <v>8</v>
      </c>
      <c r="Q182" s="64" t="str">
        <f t="shared" si="3"/>
        <v>IMPORTANTE</v>
      </c>
      <c r="R182" s="62" t="s">
        <v>223</v>
      </c>
      <c r="S182" s="63" t="s">
        <v>109</v>
      </c>
      <c r="T182" s="55"/>
      <c r="U182" s="63" t="s">
        <v>251</v>
      </c>
    </row>
    <row r="183" spans="2:21" ht="51.95">
      <c r="B183" s="67" t="s">
        <v>214</v>
      </c>
      <c r="C183" s="62" t="s">
        <v>238</v>
      </c>
      <c r="D183" s="64" t="s">
        <v>216</v>
      </c>
      <c r="E183" s="57"/>
      <c r="F183" s="55"/>
      <c r="G183" s="55"/>
      <c r="H183" s="55"/>
      <c r="I183" s="129" t="s">
        <v>103</v>
      </c>
      <c r="J183" s="62" t="s">
        <v>131</v>
      </c>
      <c r="K183" s="58" t="s">
        <v>242</v>
      </c>
      <c r="L183" s="56" t="s">
        <v>252</v>
      </c>
      <c r="M183" s="59" t="s">
        <v>244</v>
      </c>
      <c r="N183" s="63">
        <v>2</v>
      </c>
      <c r="O183" s="63">
        <v>4</v>
      </c>
      <c r="P183" s="63">
        <f t="shared" si="2"/>
        <v>8</v>
      </c>
      <c r="Q183" s="64" t="str">
        <f t="shared" si="3"/>
        <v>IMPORTANTE</v>
      </c>
      <c r="R183" s="62" t="s">
        <v>253</v>
      </c>
      <c r="S183" s="63" t="s">
        <v>109</v>
      </c>
      <c r="T183" s="55"/>
      <c r="U183" s="63" t="s">
        <v>147</v>
      </c>
    </row>
    <row r="184" spans="2:21" ht="26.1">
      <c r="B184" s="67" t="s">
        <v>214</v>
      </c>
      <c r="C184" s="100" t="s">
        <v>238</v>
      </c>
      <c r="D184" s="101" t="s">
        <v>216</v>
      </c>
      <c r="E184" s="109"/>
      <c r="F184" s="107"/>
      <c r="G184" s="107"/>
      <c r="H184" s="107"/>
      <c r="I184" s="127" t="s">
        <v>103</v>
      </c>
      <c r="J184" s="100" t="s">
        <v>131</v>
      </c>
      <c r="K184" s="130" t="s">
        <v>159</v>
      </c>
      <c r="L184" s="103" t="s">
        <v>236</v>
      </c>
      <c r="M184" s="102" t="s">
        <v>161</v>
      </c>
      <c r="N184" s="102">
        <v>2</v>
      </c>
      <c r="O184" s="102">
        <v>4</v>
      </c>
      <c r="P184" s="102">
        <f t="shared" si="2"/>
        <v>8</v>
      </c>
      <c r="Q184" s="101" t="str">
        <f t="shared" si="3"/>
        <v>IMPORTANTE</v>
      </c>
      <c r="R184" s="62" t="s">
        <v>254</v>
      </c>
      <c r="S184" s="63" t="s">
        <v>109</v>
      </c>
      <c r="T184" s="55"/>
      <c r="U184" s="63" t="s">
        <v>251</v>
      </c>
    </row>
    <row r="185" spans="2:21" ht="39.75" customHeight="1">
      <c r="B185" s="67" t="s">
        <v>214</v>
      </c>
      <c r="C185" s="100"/>
      <c r="D185" s="101"/>
      <c r="E185" s="110"/>
      <c r="F185" s="108"/>
      <c r="G185" s="108"/>
      <c r="H185" s="108"/>
      <c r="I185" s="128"/>
      <c r="J185" s="100"/>
      <c r="K185" s="131"/>
      <c r="L185" s="104"/>
      <c r="M185" s="102"/>
      <c r="N185" s="102"/>
      <c r="O185" s="102"/>
      <c r="P185" s="102"/>
      <c r="Q185" s="101"/>
      <c r="R185" s="62" t="s">
        <v>163</v>
      </c>
      <c r="S185" s="63" t="s">
        <v>109</v>
      </c>
      <c r="T185" s="55"/>
      <c r="U185" s="63" t="s">
        <v>121</v>
      </c>
    </row>
    <row r="186" spans="2:21" ht="26.1">
      <c r="B186" s="67" t="s">
        <v>214</v>
      </c>
      <c r="C186" s="100" t="s">
        <v>238</v>
      </c>
      <c r="D186" s="101" t="s">
        <v>216</v>
      </c>
      <c r="E186" s="109"/>
      <c r="F186" s="107"/>
      <c r="G186" s="107"/>
      <c r="H186" s="107"/>
      <c r="I186" s="127" t="s">
        <v>103</v>
      </c>
      <c r="J186" s="100" t="s">
        <v>131</v>
      </c>
      <c r="K186" s="130" t="s">
        <v>159</v>
      </c>
      <c r="L186" s="103" t="s">
        <v>236</v>
      </c>
      <c r="M186" s="102" t="s">
        <v>161</v>
      </c>
      <c r="N186" s="102">
        <v>2</v>
      </c>
      <c r="O186" s="102">
        <v>4</v>
      </c>
      <c r="P186" s="102">
        <f t="shared" si="2"/>
        <v>8</v>
      </c>
      <c r="Q186" s="101" t="str">
        <f t="shared" si="3"/>
        <v>IMPORTANTE</v>
      </c>
      <c r="R186" s="62" t="s">
        <v>254</v>
      </c>
      <c r="S186" s="63" t="s">
        <v>109</v>
      </c>
      <c r="T186" s="55"/>
      <c r="U186" s="63" t="s">
        <v>251</v>
      </c>
    </row>
    <row r="187" spans="2:21" ht="33.75" customHeight="1">
      <c r="B187" s="67" t="s">
        <v>214</v>
      </c>
      <c r="C187" s="100"/>
      <c r="D187" s="101"/>
      <c r="E187" s="110"/>
      <c r="F187" s="108"/>
      <c r="G187" s="108"/>
      <c r="H187" s="108"/>
      <c r="I187" s="128"/>
      <c r="J187" s="100"/>
      <c r="K187" s="131"/>
      <c r="L187" s="104"/>
      <c r="M187" s="102"/>
      <c r="N187" s="102"/>
      <c r="O187" s="102"/>
      <c r="P187" s="102"/>
      <c r="Q187" s="101"/>
      <c r="R187" s="62" t="s">
        <v>163</v>
      </c>
      <c r="S187" s="63" t="s">
        <v>109</v>
      </c>
      <c r="T187" s="55"/>
      <c r="U187" s="63" t="s">
        <v>121</v>
      </c>
    </row>
    <row r="188" spans="2:21" ht="26.1">
      <c r="B188" s="67" t="s">
        <v>214</v>
      </c>
      <c r="C188" s="100" t="s">
        <v>238</v>
      </c>
      <c r="D188" s="101" t="s">
        <v>216</v>
      </c>
      <c r="E188" s="109"/>
      <c r="F188" s="107"/>
      <c r="G188" s="107"/>
      <c r="H188" s="107"/>
      <c r="I188" s="127" t="s">
        <v>103</v>
      </c>
      <c r="J188" s="100" t="s">
        <v>131</v>
      </c>
      <c r="K188" s="130" t="s">
        <v>255</v>
      </c>
      <c r="L188" s="103" t="s">
        <v>236</v>
      </c>
      <c r="M188" s="102" t="s">
        <v>166</v>
      </c>
      <c r="N188" s="102">
        <v>2</v>
      </c>
      <c r="O188" s="102">
        <v>4</v>
      </c>
      <c r="P188" s="102">
        <f t="shared" si="2"/>
        <v>8</v>
      </c>
      <c r="Q188" s="101" t="str">
        <f t="shared" si="3"/>
        <v>IMPORTANTE</v>
      </c>
      <c r="R188" s="62" t="s">
        <v>254</v>
      </c>
      <c r="S188" s="63" t="s">
        <v>109</v>
      </c>
      <c r="T188" s="55"/>
      <c r="U188" s="63" t="s">
        <v>251</v>
      </c>
    </row>
    <row r="189" spans="2:21" ht="33.75" customHeight="1">
      <c r="B189" s="67" t="s">
        <v>214</v>
      </c>
      <c r="C189" s="100"/>
      <c r="D189" s="101"/>
      <c r="E189" s="110"/>
      <c r="F189" s="108"/>
      <c r="G189" s="108"/>
      <c r="H189" s="108"/>
      <c r="I189" s="128"/>
      <c r="J189" s="100"/>
      <c r="K189" s="131"/>
      <c r="L189" s="104"/>
      <c r="M189" s="102"/>
      <c r="N189" s="102"/>
      <c r="O189" s="102"/>
      <c r="P189" s="102"/>
      <c r="Q189" s="101"/>
      <c r="R189" s="62" t="s">
        <v>163</v>
      </c>
      <c r="S189" s="63" t="s">
        <v>109</v>
      </c>
      <c r="T189" s="55"/>
      <c r="U189" s="63" t="s">
        <v>121</v>
      </c>
    </row>
    <row r="190" spans="2:21" ht="26.1">
      <c r="B190" s="67" t="s">
        <v>214</v>
      </c>
      <c r="C190" s="100" t="s">
        <v>238</v>
      </c>
      <c r="D190" s="101" t="s">
        <v>216</v>
      </c>
      <c r="E190" s="109"/>
      <c r="F190" s="107"/>
      <c r="G190" s="107"/>
      <c r="H190" s="107"/>
      <c r="I190" s="127" t="s">
        <v>103</v>
      </c>
      <c r="J190" s="100" t="s">
        <v>131</v>
      </c>
      <c r="K190" s="130" t="s">
        <v>164</v>
      </c>
      <c r="L190" s="103" t="s">
        <v>236</v>
      </c>
      <c r="M190" s="102" t="s">
        <v>166</v>
      </c>
      <c r="N190" s="102">
        <v>2</v>
      </c>
      <c r="O190" s="102">
        <v>4</v>
      </c>
      <c r="P190" s="102">
        <f t="shared" si="2"/>
        <v>8</v>
      </c>
      <c r="Q190" s="101" t="str">
        <f t="shared" si="3"/>
        <v>IMPORTANTE</v>
      </c>
      <c r="R190" s="62" t="s">
        <v>254</v>
      </c>
      <c r="S190" s="63" t="s">
        <v>109</v>
      </c>
      <c r="T190" s="55"/>
      <c r="U190" s="63" t="s">
        <v>251</v>
      </c>
    </row>
    <row r="191" spans="2:21" ht="30" customHeight="1">
      <c r="B191" s="67" t="s">
        <v>214</v>
      </c>
      <c r="C191" s="100"/>
      <c r="D191" s="101"/>
      <c r="E191" s="110"/>
      <c r="F191" s="108"/>
      <c r="G191" s="108"/>
      <c r="H191" s="108"/>
      <c r="I191" s="128"/>
      <c r="J191" s="100"/>
      <c r="K191" s="131"/>
      <c r="L191" s="104"/>
      <c r="M191" s="102"/>
      <c r="N191" s="102"/>
      <c r="O191" s="102"/>
      <c r="P191" s="102"/>
      <c r="Q191" s="101"/>
      <c r="R191" s="62" t="s">
        <v>163</v>
      </c>
      <c r="S191" s="63" t="s">
        <v>109</v>
      </c>
      <c r="T191" s="55"/>
      <c r="U191" s="63" t="s">
        <v>121</v>
      </c>
    </row>
    <row r="192" spans="2:21" ht="26.1">
      <c r="B192" s="67" t="s">
        <v>214</v>
      </c>
      <c r="C192" s="62" t="s">
        <v>256</v>
      </c>
      <c r="D192" s="64" t="s">
        <v>216</v>
      </c>
      <c r="E192" s="57"/>
      <c r="F192" s="55"/>
      <c r="G192" s="55"/>
      <c r="H192" s="55"/>
      <c r="I192" s="129" t="s">
        <v>142</v>
      </c>
      <c r="J192" s="62" t="s">
        <v>131</v>
      </c>
      <c r="K192" s="58" t="s">
        <v>105</v>
      </c>
      <c r="L192" s="56" t="s">
        <v>106</v>
      </c>
      <c r="M192" s="59" t="s">
        <v>107</v>
      </c>
      <c r="N192" s="63">
        <v>2</v>
      </c>
      <c r="O192" s="63">
        <v>4</v>
      </c>
      <c r="P192" s="63">
        <f t="shared" si="2"/>
        <v>8</v>
      </c>
      <c r="Q192" s="64" t="str">
        <f t="shared" si="3"/>
        <v>IMPORTANTE</v>
      </c>
      <c r="R192" s="62" t="s">
        <v>108</v>
      </c>
      <c r="S192" s="63" t="s">
        <v>109</v>
      </c>
      <c r="T192" s="55"/>
      <c r="U192" s="63" t="s">
        <v>110</v>
      </c>
    </row>
    <row r="193" spans="2:21" ht="27">
      <c r="B193" s="67" t="s">
        <v>214</v>
      </c>
      <c r="C193" s="62" t="s">
        <v>256</v>
      </c>
      <c r="D193" s="64" t="s">
        <v>216</v>
      </c>
      <c r="E193" s="57"/>
      <c r="F193" s="55"/>
      <c r="G193" s="55"/>
      <c r="H193" s="55"/>
      <c r="I193" s="129" t="s">
        <v>142</v>
      </c>
      <c r="J193" s="62" t="s">
        <v>104</v>
      </c>
      <c r="K193" s="58" t="s">
        <v>111</v>
      </c>
      <c r="L193" s="56" t="s">
        <v>106</v>
      </c>
      <c r="M193" s="59" t="s">
        <v>107</v>
      </c>
      <c r="N193" s="63">
        <v>2</v>
      </c>
      <c r="O193" s="63">
        <v>4</v>
      </c>
      <c r="P193" s="63">
        <f t="shared" si="2"/>
        <v>8</v>
      </c>
      <c r="Q193" s="64" t="str">
        <f t="shared" si="3"/>
        <v>IMPORTANTE</v>
      </c>
      <c r="R193" s="62" t="s">
        <v>108</v>
      </c>
      <c r="S193" s="63" t="s">
        <v>109</v>
      </c>
      <c r="T193" s="55"/>
      <c r="U193" s="63" t="s">
        <v>110</v>
      </c>
    </row>
    <row r="194" spans="2:21" ht="27">
      <c r="B194" s="67" t="s">
        <v>214</v>
      </c>
      <c r="C194" s="62" t="s">
        <v>256</v>
      </c>
      <c r="D194" s="64" t="s">
        <v>216</v>
      </c>
      <c r="E194" s="57"/>
      <c r="F194" s="55"/>
      <c r="G194" s="55"/>
      <c r="H194" s="55"/>
      <c r="I194" s="129" t="s">
        <v>142</v>
      </c>
      <c r="J194" s="62" t="s">
        <v>104</v>
      </c>
      <c r="K194" s="58" t="s">
        <v>112</v>
      </c>
      <c r="L194" s="56" t="s">
        <v>106</v>
      </c>
      <c r="M194" s="59" t="s">
        <v>107</v>
      </c>
      <c r="N194" s="63">
        <v>2</v>
      </c>
      <c r="O194" s="63">
        <v>4</v>
      </c>
      <c r="P194" s="63">
        <f t="shared" si="2"/>
        <v>8</v>
      </c>
      <c r="Q194" s="64" t="str">
        <f t="shared" si="3"/>
        <v>IMPORTANTE</v>
      </c>
      <c r="R194" s="62" t="s">
        <v>113</v>
      </c>
      <c r="S194" s="63" t="s">
        <v>109</v>
      </c>
      <c r="T194" s="55"/>
      <c r="U194" s="63" t="s">
        <v>110</v>
      </c>
    </row>
    <row r="195" spans="2:21" ht="27">
      <c r="B195" s="67" t="s">
        <v>214</v>
      </c>
      <c r="C195" s="62" t="s">
        <v>256</v>
      </c>
      <c r="D195" s="64" t="s">
        <v>216</v>
      </c>
      <c r="E195" s="57"/>
      <c r="F195" s="55"/>
      <c r="G195" s="55"/>
      <c r="H195" s="55"/>
      <c r="I195" s="129" t="s">
        <v>142</v>
      </c>
      <c r="J195" s="62" t="s">
        <v>104</v>
      </c>
      <c r="K195" s="58" t="s">
        <v>114</v>
      </c>
      <c r="L195" s="56" t="s">
        <v>106</v>
      </c>
      <c r="M195" s="59" t="s">
        <v>107</v>
      </c>
      <c r="N195" s="63">
        <v>2</v>
      </c>
      <c r="O195" s="63">
        <v>4</v>
      </c>
      <c r="P195" s="63">
        <f t="shared" si="2"/>
        <v>8</v>
      </c>
      <c r="Q195" s="64" t="str">
        <f t="shared" si="3"/>
        <v>IMPORTANTE</v>
      </c>
      <c r="R195" s="62" t="s">
        <v>115</v>
      </c>
      <c r="S195" s="63" t="s">
        <v>109</v>
      </c>
      <c r="T195" s="55"/>
      <c r="U195" s="63" t="s">
        <v>110</v>
      </c>
    </row>
    <row r="196" spans="2:21" ht="26.1">
      <c r="B196" s="67" t="s">
        <v>214</v>
      </c>
      <c r="C196" s="62" t="s">
        <v>256</v>
      </c>
      <c r="D196" s="64" t="s">
        <v>216</v>
      </c>
      <c r="E196" s="57"/>
      <c r="F196" s="55"/>
      <c r="G196" s="55"/>
      <c r="H196" s="55"/>
      <c r="I196" s="129" t="s">
        <v>142</v>
      </c>
      <c r="J196" s="62" t="s">
        <v>131</v>
      </c>
      <c r="K196" s="58" t="s">
        <v>105</v>
      </c>
      <c r="L196" s="56" t="s">
        <v>169</v>
      </c>
      <c r="M196" s="59" t="s">
        <v>170</v>
      </c>
      <c r="N196" s="63">
        <v>2</v>
      </c>
      <c r="O196" s="63">
        <v>4</v>
      </c>
      <c r="P196" s="63">
        <f t="shared" si="2"/>
        <v>8</v>
      </c>
      <c r="Q196" s="64" t="str">
        <f t="shared" si="3"/>
        <v>IMPORTANTE</v>
      </c>
      <c r="R196" s="62" t="s">
        <v>124</v>
      </c>
      <c r="S196" s="63" t="s">
        <v>109</v>
      </c>
      <c r="T196" s="55"/>
      <c r="U196" s="63" t="s">
        <v>110</v>
      </c>
    </row>
    <row r="197" spans="2:21" ht="27">
      <c r="B197" s="67" t="s">
        <v>214</v>
      </c>
      <c r="C197" s="62" t="s">
        <v>256</v>
      </c>
      <c r="D197" s="64" t="s">
        <v>216</v>
      </c>
      <c r="E197" s="57"/>
      <c r="F197" s="55"/>
      <c r="G197" s="55"/>
      <c r="H197" s="55"/>
      <c r="I197" s="129" t="s">
        <v>142</v>
      </c>
      <c r="J197" s="62" t="s">
        <v>104</v>
      </c>
      <c r="K197" s="58" t="s">
        <v>112</v>
      </c>
      <c r="L197" s="56" t="s">
        <v>169</v>
      </c>
      <c r="M197" s="59" t="s">
        <v>170</v>
      </c>
      <c r="N197" s="63">
        <v>2</v>
      </c>
      <c r="O197" s="63">
        <v>4</v>
      </c>
      <c r="P197" s="63">
        <f t="shared" si="2"/>
        <v>8</v>
      </c>
      <c r="Q197" s="64" t="str">
        <f t="shared" si="3"/>
        <v>IMPORTANTE</v>
      </c>
      <c r="R197" s="62" t="s">
        <v>113</v>
      </c>
      <c r="S197" s="63" t="s">
        <v>109</v>
      </c>
      <c r="T197" s="55"/>
      <c r="U197" s="63" t="s">
        <v>110</v>
      </c>
    </row>
    <row r="198" spans="2:21" ht="27">
      <c r="B198" s="67" t="s">
        <v>214</v>
      </c>
      <c r="C198" s="62" t="s">
        <v>256</v>
      </c>
      <c r="D198" s="64" t="s">
        <v>216</v>
      </c>
      <c r="E198" s="57"/>
      <c r="F198" s="55"/>
      <c r="G198" s="55"/>
      <c r="H198" s="55"/>
      <c r="I198" s="129" t="s">
        <v>142</v>
      </c>
      <c r="J198" s="62" t="s">
        <v>104</v>
      </c>
      <c r="K198" s="58" t="s">
        <v>112</v>
      </c>
      <c r="L198" s="56" t="s">
        <v>122</v>
      </c>
      <c r="M198" s="59" t="s">
        <v>123</v>
      </c>
      <c r="N198" s="63">
        <v>4</v>
      </c>
      <c r="O198" s="63">
        <v>2</v>
      </c>
      <c r="P198" s="63">
        <f t="shared" si="2"/>
        <v>8</v>
      </c>
      <c r="Q198" s="64" t="str">
        <f t="shared" si="3"/>
        <v>IMPORTANTE</v>
      </c>
      <c r="R198" s="62" t="s">
        <v>113</v>
      </c>
      <c r="S198" s="63" t="s">
        <v>109</v>
      </c>
      <c r="T198" s="55"/>
      <c r="U198" s="63" t="s">
        <v>110</v>
      </c>
    </row>
    <row r="199" spans="2:21" ht="27">
      <c r="B199" s="67" t="s">
        <v>214</v>
      </c>
      <c r="C199" s="62" t="s">
        <v>256</v>
      </c>
      <c r="D199" s="64" t="s">
        <v>216</v>
      </c>
      <c r="E199" s="57"/>
      <c r="F199" s="55"/>
      <c r="G199" s="55"/>
      <c r="H199" s="55"/>
      <c r="I199" s="129" t="s">
        <v>142</v>
      </c>
      <c r="J199" s="62" t="s">
        <v>104</v>
      </c>
      <c r="K199" s="58" t="s">
        <v>111</v>
      </c>
      <c r="L199" s="56" t="s">
        <v>122</v>
      </c>
      <c r="M199" s="59" t="s">
        <v>123</v>
      </c>
      <c r="N199" s="63">
        <v>4</v>
      </c>
      <c r="O199" s="63">
        <v>2</v>
      </c>
      <c r="P199" s="63">
        <f t="shared" si="2"/>
        <v>8</v>
      </c>
      <c r="Q199" s="64" t="str">
        <f t="shared" si="3"/>
        <v>IMPORTANTE</v>
      </c>
      <c r="R199" s="62" t="s">
        <v>124</v>
      </c>
      <c r="S199" s="63" t="s">
        <v>109</v>
      </c>
      <c r="T199" s="55"/>
      <c r="U199" s="63" t="s">
        <v>110</v>
      </c>
    </row>
    <row r="200" spans="2:21" ht="27">
      <c r="B200" s="67" t="s">
        <v>214</v>
      </c>
      <c r="C200" s="62" t="s">
        <v>256</v>
      </c>
      <c r="D200" s="64" t="s">
        <v>216</v>
      </c>
      <c r="E200" s="57"/>
      <c r="F200" s="55"/>
      <c r="G200" s="55"/>
      <c r="H200" s="55"/>
      <c r="I200" s="129" t="s">
        <v>142</v>
      </c>
      <c r="J200" s="62" t="s">
        <v>104</v>
      </c>
      <c r="K200" s="58" t="s">
        <v>112</v>
      </c>
      <c r="L200" s="56" t="s">
        <v>173</v>
      </c>
      <c r="M200" s="59" t="s">
        <v>174</v>
      </c>
      <c r="N200" s="63">
        <v>4</v>
      </c>
      <c r="O200" s="63">
        <v>4</v>
      </c>
      <c r="P200" s="63">
        <f t="shared" si="2"/>
        <v>16</v>
      </c>
      <c r="Q200" s="64" t="str">
        <f t="shared" si="3"/>
        <v>INTOLERABLE</v>
      </c>
      <c r="R200" s="62" t="s">
        <v>113</v>
      </c>
      <c r="S200" s="63" t="s">
        <v>109</v>
      </c>
      <c r="T200" s="55"/>
      <c r="U200" s="63" t="s">
        <v>110</v>
      </c>
    </row>
    <row r="201" spans="2:21" ht="26.1">
      <c r="B201" s="67" t="s">
        <v>214</v>
      </c>
      <c r="C201" s="62" t="s">
        <v>256</v>
      </c>
      <c r="D201" s="64" t="s">
        <v>216</v>
      </c>
      <c r="E201" s="57"/>
      <c r="F201" s="55"/>
      <c r="G201" s="55"/>
      <c r="H201" s="55"/>
      <c r="I201" s="129" t="s">
        <v>142</v>
      </c>
      <c r="J201" s="62" t="s">
        <v>131</v>
      </c>
      <c r="K201" s="58" t="s">
        <v>171</v>
      </c>
      <c r="L201" s="56" t="s">
        <v>173</v>
      </c>
      <c r="M201" s="59" t="s">
        <v>174</v>
      </c>
      <c r="N201" s="63">
        <v>4</v>
      </c>
      <c r="O201" s="63">
        <v>4</v>
      </c>
      <c r="P201" s="63">
        <f t="shared" si="2"/>
        <v>16</v>
      </c>
      <c r="Q201" s="64" t="str">
        <f t="shared" si="3"/>
        <v>INTOLERABLE</v>
      </c>
      <c r="R201" s="62" t="s">
        <v>175</v>
      </c>
      <c r="S201" s="63" t="s">
        <v>109</v>
      </c>
      <c r="T201" s="55"/>
      <c r="U201" s="63" t="s">
        <v>129</v>
      </c>
    </row>
    <row r="202" spans="2:21" ht="26.1">
      <c r="B202" s="67" t="s">
        <v>214</v>
      </c>
      <c r="C202" s="62" t="s">
        <v>256</v>
      </c>
      <c r="D202" s="64" t="s">
        <v>216</v>
      </c>
      <c r="E202" s="57"/>
      <c r="F202" s="55"/>
      <c r="G202" s="55"/>
      <c r="H202" s="55"/>
      <c r="I202" s="129" t="s">
        <v>142</v>
      </c>
      <c r="J202" s="62" t="s">
        <v>131</v>
      </c>
      <c r="K202" s="58" t="s">
        <v>176</v>
      </c>
      <c r="L202" s="56" t="s">
        <v>173</v>
      </c>
      <c r="M202" s="59" t="s">
        <v>174</v>
      </c>
      <c r="N202" s="63">
        <v>4</v>
      </c>
      <c r="O202" s="63">
        <v>4</v>
      </c>
      <c r="P202" s="63">
        <f t="shared" si="2"/>
        <v>16</v>
      </c>
      <c r="Q202" s="64" t="str">
        <f t="shared" si="3"/>
        <v>INTOLERABLE</v>
      </c>
      <c r="R202" s="62" t="s">
        <v>175</v>
      </c>
      <c r="S202" s="63" t="s">
        <v>109</v>
      </c>
      <c r="T202" s="55"/>
      <c r="U202" s="63" t="s">
        <v>129</v>
      </c>
    </row>
    <row r="203" spans="2:21" ht="26.1">
      <c r="B203" s="67" t="s">
        <v>214</v>
      </c>
      <c r="C203" s="62" t="s">
        <v>256</v>
      </c>
      <c r="D203" s="64" t="s">
        <v>216</v>
      </c>
      <c r="E203" s="57"/>
      <c r="F203" s="55"/>
      <c r="G203" s="55"/>
      <c r="H203" s="55"/>
      <c r="I203" s="129" t="s">
        <v>142</v>
      </c>
      <c r="J203" s="62" t="s">
        <v>131</v>
      </c>
      <c r="K203" s="58" t="s">
        <v>177</v>
      </c>
      <c r="L203" s="56" t="s">
        <v>173</v>
      </c>
      <c r="M203" s="59" t="s">
        <v>174</v>
      </c>
      <c r="N203" s="63">
        <v>4</v>
      </c>
      <c r="O203" s="63">
        <v>4</v>
      </c>
      <c r="P203" s="63">
        <f t="shared" si="2"/>
        <v>16</v>
      </c>
      <c r="Q203" s="64" t="str">
        <f t="shared" si="3"/>
        <v>INTOLERABLE</v>
      </c>
      <c r="R203" s="62" t="s">
        <v>178</v>
      </c>
      <c r="S203" s="63" t="s">
        <v>109</v>
      </c>
      <c r="T203" s="55"/>
      <c r="U203" s="63" t="s">
        <v>110</v>
      </c>
    </row>
    <row r="204" spans="2:21" ht="26.1">
      <c r="B204" s="67" t="s">
        <v>214</v>
      </c>
      <c r="C204" s="100" t="s">
        <v>256</v>
      </c>
      <c r="D204" s="101" t="s">
        <v>216</v>
      </c>
      <c r="E204" s="109"/>
      <c r="F204" s="107"/>
      <c r="G204" s="107"/>
      <c r="H204" s="107"/>
      <c r="I204" s="127" t="s">
        <v>142</v>
      </c>
      <c r="J204" s="100" t="s">
        <v>131</v>
      </c>
      <c r="K204" s="130" t="s">
        <v>159</v>
      </c>
      <c r="L204" s="103" t="s">
        <v>213</v>
      </c>
      <c r="M204" s="102" t="s">
        <v>161</v>
      </c>
      <c r="N204" s="102">
        <v>2</v>
      </c>
      <c r="O204" s="102">
        <v>4</v>
      </c>
      <c r="P204" s="102">
        <f t="shared" si="2"/>
        <v>8</v>
      </c>
      <c r="Q204" s="101" t="str">
        <f t="shared" si="3"/>
        <v>IMPORTANTE</v>
      </c>
      <c r="R204" s="62" t="s">
        <v>254</v>
      </c>
      <c r="S204" s="63" t="s">
        <v>109</v>
      </c>
      <c r="T204" s="55"/>
      <c r="U204" s="63" t="s">
        <v>251</v>
      </c>
    </row>
    <row r="205" spans="2:21" ht="36" customHeight="1">
      <c r="B205" s="67" t="s">
        <v>214</v>
      </c>
      <c r="C205" s="100"/>
      <c r="D205" s="101"/>
      <c r="E205" s="110"/>
      <c r="F205" s="108"/>
      <c r="G205" s="108"/>
      <c r="H205" s="108"/>
      <c r="I205" s="128"/>
      <c r="J205" s="100"/>
      <c r="K205" s="131"/>
      <c r="L205" s="104"/>
      <c r="M205" s="102"/>
      <c r="N205" s="102"/>
      <c r="O205" s="102"/>
      <c r="P205" s="102"/>
      <c r="Q205" s="101"/>
      <c r="R205" s="62" t="s">
        <v>163</v>
      </c>
      <c r="S205" s="63" t="s">
        <v>109</v>
      </c>
      <c r="T205" s="55"/>
      <c r="U205" s="63" t="s">
        <v>121</v>
      </c>
    </row>
    <row r="206" spans="2:21" ht="27" customHeight="1">
      <c r="B206" s="67" t="s">
        <v>214</v>
      </c>
      <c r="C206" s="100" t="s">
        <v>256</v>
      </c>
      <c r="D206" s="101" t="s">
        <v>216</v>
      </c>
      <c r="E206" s="109"/>
      <c r="F206" s="107"/>
      <c r="G206" s="107"/>
      <c r="H206" s="107"/>
      <c r="I206" s="127" t="s">
        <v>142</v>
      </c>
      <c r="J206" s="100" t="s">
        <v>131</v>
      </c>
      <c r="K206" s="130" t="s">
        <v>255</v>
      </c>
      <c r="L206" s="103" t="s">
        <v>257</v>
      </c>
      <c r="M206" s="102" t="s">
        <v>166</v>
      </c>
      <c r="N206" s="102">
        <v>2</v>
      </c>
      <c r="O206" s="102">
        <v>4</v>
      </c>
      <c r="P206" s="102">
        <f t="shared" si="2"/>
        <v>8</v>
      </c>
      <c r="Q206" s="101" t="str">
        <f t="shared" si="3"/>
        <v>IMPORTANTE</v>
      </c>
      <c r="R206" s="62" t="s">
        <v>258</v>
      </c>
      <c r="S206" s="63" t="s">
        <v>109</v>
      </c>
      <c r="T206" s="55"/>
      <c r="U206" s="63" t="s">
        <v>251</v>
      </c>
    </row>
    <row r="207" spans="2:21" ht="26.25" customHeight="1">
      <c r="B207" s="67" t="s">
        <v>214</v>
      </c>
      <c r="C207" s="100"/>
      <c r="D207" s="101"/>
      <c r="E207" s="110"/>
      <c r="F207" s="108"/>
      <c r="G207" s="108"/>
      <c r="H207" s="108"/>
      <c r="I207" s="128"/>
      <c r="J207" s="100"/>
      <c r="K207" s="131"/>
      <c r="L207" s="104"/>
      <c r="M207" s="102"/>
      <c r="N207" s="102"/>
      <c r="O207" s="102"/>
      <c r="P207" s="102"/>
      <c r="Q207" s="101"/>
      <c r="R207" s="62" t="s">
        <v>163</v>
      </c>
      <c r="S207" s="63" t="s">
        <v>109</v>
      </c>
      <c r="T207" s="55"/>
      <c r="U207" s="63" t="s">
        <v>121</v>
      </c>
    </row>
    <row r="208" spans="2:21" ht="26.1">
      <c r="B208" s="67" t="s">
        <v>214</v>
      </c>
      <c r="C208" s="100" t="s">
        <v>256</v>
      </c>
      <c r="D208" s="101" t="s">
        <v>216</v>
      </c>
      <c r="E208" s="109"/>
      <c r="F208" s="107"/>
      <c r="G208" s="107"/>
      <c r="H208" s="107"/>
      <c r="I208" s="127" t="s">
        <v>142</v>
      </c>
      <c r="J208" s="100" t="s">
        <v>131</v>
      </c>
      <c r="K208" s="130" t="s">
        <v>255</v>
      </c>
      <c r="L208" s="103" t="s">
        <v>257</v>
      </c>
      <c r="M208" s="102" t="s">
        <v>166</v>
      </c>
      <c r="N208" s="102">
        <v>2</v>
      </c>
      <c r="O208" s="102">
        <v>4</v>
      </c>
      <c r="P208" s="102">
        <f t="shared" si="2"/>
        <v>8</v>
      </c>
      <c r="Q208" s="101" t="str">
        <f t="shared" si="3"/>
        <v>IMPORTANTE</v>
      </c>
      <c r="R208" s="62" t="s">
        <v>254</v>
      </c>
      <c r="S208" s="63" t="s">
        <v>109</v>
      </c>
      <c r="T208" s="55"/>
      <c r="U208" s="63" t="s">
        <v>251</v>
      </c>
    </row>
    <row r="209" spans="2:21" ht="31.5" customHeight="1">
      <c r="B209" s="67" t="s">
        <v>214</v>
      </c>
      <c r="C209" s="100"/>
      <c r="D209" s="101"/>
      <c r="E209" s="110"/>
      <c r="F209" s="108"/>
      <c r="G209" s="108"/>
      <c r="H209" s="108"/>
      <c r="I209" s="128"/>
      <c r="J209" s="100"/>
      <c r="K209" s="131"/>
      <c r="L209" s="104"/>
      <c r="M209" s="102"/>
      <c r="N209" s="102"/>
      <c r="O209" s="102"/>
      <c r="P209" s="102"/>
      <c r="Q209" s="101"/>
      <c r="R209" s="62" t="s">
        <v>163</v>
      </c>
      <c r="S209" s="63" t="s">
        <v>109</v>
      </c>
      <c r="T209" s="55"/>
      <c r="U209" s="63" t="s">
        <v>121</v>
      </c>
    </row>
    <row r="210" spans="2:21" ht="26.1">
      <c r="B210" s="67" t="s">
        <v>214</v>
      </c>
      <c r="C210" s="100" t="s">
        <v>256</v>
      </c>
      <c r="D210" s="101" t="s">
        <v>216</v>
      </c>
      <c r="E210" s="109"/>
      <c r="F210" s="107"/>
      <c r="G210" s="107"/>
      <c r="H210" s="107"/>
      <c r="I210" s="127" t="s">
        <v>142</v>
      </c>
      <c r="J210" s="100" t="s">
        <v>131</v>
      </c>
      <c r="K210" s="130" t="s">
        <v>164</v>
      </c>
      <c r="L210" s="103" t="s">
        <v>193</v>
      </c>
      <c r="M210" s="102" t="s">
        <v>166</v>
      </c>
      <c r="N210" s="102">
        <v>2</v>
      </c>
      <c r="O210" s="102">
        <v>4</v>
      </c>
      <c r="P210" s="102">
        <f t="shared" si="2"/>
        <v>8</v>
      </c>
      <c r="Q210" s="101" t="str">
        <f t="shared" si="3"/>
        <v>IMPORTANTE</v>
      </c>
      <c r="R210" s="62" t="s">
        <v>254</v>
      </c>
      <c r="S210" s="63" t="s">
        <v>109</v>
      </c>
      <c r="T210" s="55"/>
      <c r="U210" s="63" t="s">
        <v>251</v>
      </c>
    </row>
    <row r="211" spans="2:21" ht="30.75" customHeight="1">
      <c r="B211" s="67" t="s">
        <v>214</v>
      </c>
      <c r="C211" s="100"/>
      <c r="D211" s="101"/>
      <c r="E211" s="110"/>
      <c r="F211" s="108"/>
      <c r="G211" s="108"/>
      <c r="H211" s="108"/>
      <c r="I211" s="128"/>
      <c r="J211" s="100"/>
      <c r="K211" s="131"/>
      <c r="L211" s="104"/>
      <c r="M211" s="102"/>
      <c r="N211" s="102"/>
      <c r="O211" s="102"/>
      <c r="P211" s="102"/>
      <c r="Q211" s="101"/>
      <c r="R211" s="62" t="s">
        <v>163</v>
      </c>
      <c r="S211" s="63" t="s">
        <v>109</v>
      </c>
      <c r="T211" s="55"/>
      <c r="U211" s="63" t="s">
        <v>121</v>
      </c>
    </row>
    <row r="212" spans="2:21" ht="26.1">
      <c r="B212" s="67" t="s">
        <v>214</v>
      </c>
      <c r="C212" s="62" t="s">
        <v>256</v>
      </c>
      <c r="D212" s="64" t="s">
        <v>216</v>
      </c>
      <c r="E212" s="57"/>
      <c r="F212" s="55"/>
      <c r="G212" s="55"/>
      <c r="H212" s="55"/>
      <c r="I212" s="129" t="s">
        <v>142</v>
      </c>
      <c r="J212" s="62" t="s">
        <v>131</v>
      </c>
      <c r="K212" s="58" t="s">
        <v>154</v>
      </c>
      <c r="L212" s="56" t="s">
        <v>155</v>
      </c>
      <c r="M212" s="59" t="s">
        <v>156</v>
      </c>
      <c r="N212" s="63">
        <v>2</v>
      </c>
      <c r="O212" s="63">
        <v>4</v>
      </c>
      <c r="P212" s="63">
        <f t="shared" si="2"/>
        <v>8</v>
      </c>
      <c r="Q212" s="64" t="str">
        <f t="shared" si="3"/>
        <v>IMPORTANTE</v>
      </c>
      <c r="R212" s="62" t="s">
        <v>153</v>
      </c>
      <c r="S212" s="63" t="s">
        <v>109</v>
      </c>
      <c r="T212" s="55"/>
      <c r="U212" s="63" t="s">
        <v>121</v>
      </c>
    </row>
    <row r="213" spans="2:21" ht="29.1">
      <c r="B213" s="67" t="s">
        <v>214</v>
      </c>
      <c r="C213" s="62" t="s">
        <v>256</v>
      </c>
      <c r="D213" s="64" t="s">
        <v>216</v>
      </c>
      <c r="E213" s="57"/>
      <c r="F213" s="55"/>
      <c r="G213" s="55"/>
      <c r="H213" s="55"/>
      <c r="I213" s="129" t="s">
        <v>142</v>
      </c>
      <c r="J213" s="62" t="s">
        <v>131</v>
      </c>
      <c r="K213" s="58" t="s">
        <v>259</v>
      </c>
      <c r="L213" s="56" t="s">
        <v>260</v>
      </c>
      <c r="M213" s="60" t="s">
        <v>261</v>
      </c>
      <c r="N213" s="63">
        <v>4</v>
      </c>
      <c r="O213" s="63">
        <v>4</v>
      </c>
      <c r="P213" s="63">
        <f t="shared" si="2"/>
        <v>16</v>
      </c>
      <c r="Q213" s="64" t="str">
        <f t="shared" si="3"/>
        <v>INTOLERABLE</v>
      </c>
      <c r="R213" s="62" t="s">
        <v>153</v>
      </c>
      <c r="S213" s="63" t="s">
        <v>109</v>
      </c>
      <c r="T213" s="55"/>
      <c r="U213" s="63" t="s">
        <v>121</v>
      </c>
    </row>
    <row r="214" spans="2:21" ht="27">
      <c r="B214" s="67" t="s">
        <v>214</v>
      </c>
      <c r="C214" s="62" t="s">
        <v>256</v>
      </c>
      <c r="D214" s="64" t="s">
        <v>216</v>
      </c>
      <c r="E214" s="57"/>
      <c r="F214" s="55"/>
      <c r="G214" s="55"/>
      <c r="H214" s="55"/>
      <c r="I214" s="129" t="s">
        <v>142</v>
      </c>
      <c r="J214" s="62" t="s">
        <v>104</v>
      </c>
      <c r="K214" s="58" t="s">
        <v>262</v>
      </c>
      <c r="L214" s="56" t="s">
        <v>126</v>
      </c>
      <c r="M214" s="63" t="s">
        <v>263</v>
      </c>
      <c r="N214" s="63">
        <v>2</v>
      </c>
      <c r="O214" s="63">
        <v>4</v>
      </c>
      <c r="P214" s="63">
        <f t="shared" ref="P214" si="4">N214*O214</f>
        <v>8</v>
      </c>
      <c r="Q214" s="64" t="str">
        <f t="shared" ref="Q214" si="5">IF(P214=1,"TRIVIAL",IF(P214=2,"TOLERABLE",IF(P214=4,"MODERADO",IF(P214=8,"IMPORTANTE",IF(P214=16,"INTOLERABLE")))))</f>
        <v>IMPORTANTE</v>
      </c>
      <c r="R214" s="62" t="s">
        <v>264</v>
      </c>
      <c r="S214" s="63" t="s">
        <v>109</v>
      </c>
      <c r="T214" s="55"/>
      <c r="U214" s="63" t="s">
        <v>147</v>
      </c>
    </row>
  </sheetData>
  <autoFilter ref="B14:U214" xr:uid="{00000000-0001-0000-0100-000000000000}">
    <filterColumn colId="4" showButton="0"/>
    <filterColumn colId="5" showButton="0"/>
    <filterColumn colId="12" showButton="0"/>
    <filterColumn colId="13" showButton="0"/>
    <filterColumn colId="14" showButton="0"/>
  </autoFilter>
  <mergeCells count="569">
    <mergeCell ref="B126:B127"/>
    <mergeCell ref="D186:D187"/>
    <mergeCell ref="D188:D189"/>
    <mergeCell ref="D190:D191"/>
    <mergeCell ref="C186:C187"/>
    <mergeCell ref="C188:C189"/>
    <mergeCell ref="C190:C191"/>
    <mergeCell ref="F186:F187"/>
    <mergeCell ref="H210:H211"/>
    <mergeCell ref="G210:G211"/>
    <mergeCell ref="F210:F211"/>
    <mergeCell ref="E210:E211"/>
    <mergeCell ref="D210:D211"/>
    <mergeCell ref="C210:C211"/>
    <mergeCell ref="G208:G209"/>
    <mergeCell ref="F208:F209"/>
    <mergeCell ref="E208:E209"/>
    <mergeCell ref="D208:D209"/>
    <mergeCell ref="C208:C209"/>
    <mergeCell ref="C204:C205"/>
    <mergeCell ref="H206:H207"/>
    <mergeCell ref="G206:G207"/>
    <mergeCell ref="F206:F207"/>
    <mergeCell ref="E206:E207"/>
    <mergeCell ref="D206:D207"/>
    <mergeCell ref="C206:C207"/>
    <mergeCell ref="K210:K211"/>
    <mergeCell ref="J210:J211"/>
    <mergeCell ref="I210:I211"/>
    <mergeCell ref="J204:J205"/>
    <mergeCell ref="I204:I205"/>
    <mergeCell ref="G204:G205"/>
    <mergeCell ref="F204:F205"/>
    <mergeCell ref="E204:E205"/>
    <mergeCell ref="D204:D205"/>
    <mergeCell ref="Q210:Q211"/>
    <mergeCell ref="H204:H205"/>
    <mergeCell ref="H208:H209"/>
    <mergeCell ref="P210:P211"/>
    <mergeCell ref="O210:O211"/>
    <mergeCell ref="N210:N211"/>
    <mergeCell ref="M210:M211"/>
    <mergeCell ref="L210:L211"/>
    <mergeCell ref="L206:L207"/>
    <mergeCell ref="K206:K207"/>
    <mergeCell ref="J206:J207"/>
    <mergeCell ref="I206:I207"/>
    <mergeCell ref="Q208:Q209"/>
    <mergeCell ref="P208:P209"/>
    <mergeCell ref="O208:O209"/>
    <mergeCell ref="N208:N209"/>
    <mergeCell ref="M208:M209"/>
    <mergeCell ref="L208:L209"/>
    <mergeCell ref="K208:K209"/>
    <mergeCell ref="J208:J209"/>
    <mergeCell ref="I208:I209"/>
    <mergeCell ref="Q206:Q207"/>
    <mergeCell ref="P206:P207"/>
    <mergeCell ref="O206:O207"/>
    <mergeCell ref="N206:N207"/>
    <mergeCell ref="M206:M207"/>
    <mergeCell ref="Q204:Q205"/>
    <mergeCell ref="P204:P205"/>
    <mergeCell ref="O204:O205"/>
    <mergeCell ref="N204:N205"/>
    <mergeCell ref="M204:M205"/>
    <mergeCell ref="L204:L205"/>
    <mergeCell ref="K204:K205"/>
    <mergeCell ref="F188:F189"/>
    <mergeCell ref="F190:F191"/>
    <mergeCell ref="E184:E185"/>
    <mergeCell ref="E186:E187"/>
    <mergeCell ref="E188:E189"/>
    <mergeCell ref="E190:E191"/>
    <mergeCell ref="H186:H187"/>
    <mergeCell ref="H188:H189"/>
    <mergeCell ref="H190:H191"/>
    <mergeCell ref="G184:G185"/>
    <mergeCell ref="G186:G187"/>
    <mergeCell ref="G188:G189"/>
    <mergeCell ref="G190:G191"/>
    <mergeCell ref="F184:F185"/>
    <mergeCell ref="J186:J187"/>
    <mergeCell ref="J188:J189"/>
    <mergeCell ref="J190:J191"/>
    <mergeCell ref="I184:I185"/>
    <mergeCell ref="I186:I187"/>
    <mergeCell ref="I188:I189"/>
    <mergeCell ref="I190:I191"/>
    <mergeCell ref="L186:L187"/>
    <mergeCell ref="L188:L189"/>
    <mergeCell ref="L190:L191"/>
    <mergeCell ref="K186:K187"/>
    <mergeCell ref="K188:K189"/>
    <mergeCell ref="K190:K191"/>
    <mergeCell ref="M186:M187"/>
    <mergeCell ref="M188:M189"/>
    <mergeCell ref="M190:M191"/>
    <mergeCell ref="Q186:Q187"/>
    <mergeCell ref="P186:P187"/>
    <mergeCell ref="O186:O187"/>
    <mergeCell ref="N186:N187"/>
    <mergeCell ref="Q188:Q189"/>
    <mergeCell ref="P188:P189"/>
    <mergeCell ref="O188:O189"/>
    <mergeCell ref="N188:N189"/>
    <mergeCell ref="Q190:Q191"/>
    <mergeCell ref="P190:P191"/>
    <mergeCell ref="O190:O191"/>
    <mergeCell ref="N190:N191"/>
    <mergeCell ref="D184:D185"/>
    <mergeCell ref="D178:D179"/>
    <mergeCell ref="D180:D181"/>
    <mergeCell ref="L180:L181"/>
    <mergeCell ref="K180:K181"/>
    <mergeCell ref="J180:J181"/>
    <mergeCell ref="I178:I179"/>
    <mergeCell ref="I180:I181"/>
    <mergeCell ref="C184:C185"/>
    <mergeCell ref="Q184:Q185"/>
    <mergeCell ref="P184:P185"/>
    <mergeCell ref="O184:O185"/>
    <mergeCell ref="N184:N185"/>
    <mergeCell ref="M184:M185"/>
    <mergeCell ref="L184:L185"/>
    <mergeCell ref="K184:K185"/>
    <mergeCell ref="J184:J185"/>
    <mergeCell ref="H184:H185"/>
    <mergeCell ref="C176:C177"/>
    <mergeCell ref="C178:C179"/>
    <mergeCell ref="C180:C181"/>
    <mergeCell ref="F178:F179"/>
    <mergeCell ref="F180:F181"/>
    <mergeCell ref="E176:E177"/>
    <mergeCell ref="E178:E179"/>
    <mergeCell ref="E180:E181"/>
    <mergeCell ref="H178:H179"/>
    <mergeCell ref="H180:H181"/>
    <mergeCell ref="H176:H177"/>
    <mergeCell ref="G176:G177"/>
    <mergeCell ref="G178:G179"/>
    <mergeCell ref="G180:G181"/>
    <mergeCell ref="F176:F177"/>
    <mergeCell ref="D176:D177"/>
    <mergeCell ref="M180:M181"/>
    <mergeCell ref="M178:M179"/>
    <mergeCell ref="L178:L179"/>
    <mergeCell ref="K178:K179"/>
    <mergeCell ref="J178:J179"/>
    <mergeCell ref="Q176:Q177"/>
    <mergeCell ref="P176:P177"/>
    <mergeCell ref="O176:O177"/>
    <mergeCell ref="N176:N177"/>
    <mergeCell ref="M176:M177"/>
    <mergeCell ref="L176:L177"/>
    <mergeCell ref="K176:K177"/>
    <mergeCell ref="J176:J177"/>
    <mergeCell ref="Q178:Q179"/>
    <mergeCell ref="P178:P179"/>
    <mergeCell ref="O178:O179"/>
    <mergeCell ref="N178:N179"/>
    <mergeCell ref="Q180:Q181"/>
    <mergeCell ref="P180:P181"/>
    <mergeCell ref="O180:O181"/>
    <mergeCell ref="N180:N181"/>
    <mergeCell ref="I176:I177"/>
    <mergeCell ref="H152:H153"/>
    <mergeCell ref="G152:G153"/>
    <mergeCell ref="F152:F153"/>
    <mergeCell ref="E152:E153"/>
    <mergeCell ref="D152:D153"/>
    <mergeCell ref="C152:C153"/>
    <mergeCell ref="Q160:Q161"/>
    <mergeCell ref="P160:P161"/>
    <mergeCell ref="O160:O161"/>
    <mergeCell ref="N160:N161"/>
    <mergeCell ref="M160:M161"/>
    <mergeCell ref="L160:L161"/>
    <mergeCell ref="K160:K161"/>
    <mergeCell ref="J160:J161"/>
    <mergeCell ref="I160:I161"/>
    <mergeCell ref="H160:H161"/>
    <mergeCell ref="G160:G161"/>
    <mergeCell ref="F160:F161"/>
    <mergeCell ref="E160:E161"/>
    <mergeCell ref="D160:D161"/>
    <mergeCell ref="C160:C161"/>
    <mergeCell ref="Q152:Q153"/>
    <mergeCell ref="P152:P153"/>
    <mergeCell ref="O152:O153"/>
    <mergeCell ref="N152:N153"/>
    <mergeCell ref="M152:M153"/>
    <mergeCell ref="L152:L153"/>
    <mergeCell ref="K152:K153"/>
    <mergeCell ref="J152:J153"/>
    <mergeCell ref="I152:I153"/>
    <mergeCell ref="H134:H135"/>
    <mergeCell ref="G134:G135"/>
    <mergeCell ref="L134:L135"/>
    <mergeCell ref="K134:K135"/>
    <mergeCell ref="J134:J135"/>
    <mergeCell ref="I134:I135"/>
    <mergeCell ref="F134:F135"/>
    <mergeCell ref="E134:E135"/>
    <mergeCell ref="D134:D135"/>
    <mergeCell ref="C134:C135"/>
    <mergeCell ref="Q150:Q151"/>
    <mergeCell ref="P150:P151"/>
    <mergeCell ref="O150:O151"/>
    <mergeCell ref="N150:N151"/>
    <mergeCell ref="M150:M151"/>
    <mergeCell ref="L150:L151"/>
    <mergeCell ref="K150:K151"/>
    <mergeCell ref="J150:J151"/>
    <mergeCell ref="I150:I151"/>
    <mergeCell ref="H150:H151"/>
    <mergeCell ref="G150:G151"/>
    <mergeCell ref="F150:F151"/>
    <mergeCell ref="E150:E151"/>
    <mergeCell ref="D150:D151"/>
    <mergeCell ref="C150:C151"/>
    <mergeCell ref="Q134:Q135"/>
    <mergeCell ref="P134:P135"/>
    <mergeCell ref="O134:O135"/>
    <mergeCell ref="N134:N135"/>
    <mergeCell ref="M134:M135"/>
    <mergeCell ref="E126:E127"/>
    <mergeCell ref="D126:D127"/>
    <mergeCell ref="C126:C127"/>
    <mergeCell ref="Q128:Q129"/>
    <mergeCell ref="P128:P129"/>
    <mergeCell ref="O128:O129"/>
    <mergeCell ref="N128:N129"/>
    <mergeCell ref="M128:M129"/>
    <mergeCell ref="L128:L129"/>
    <mergeCell ref="K128:K129"/>
    <mergeCell ref="J128:J129"/>
    <mergeCell ref="I128:I129"/>
    <mergeCell ref="H128:H129"/>
    <mergeCell ref="G128:G129"/>
    <mergeCell ref="F128:F129"/>
    <mergeCell ref="E128:E129"/>
    <mergeCell ref="D128:D129"/>
    <mergeCell ref="C128:C129"/>
    <mergeCell ref="Q126:Q127"/>
    <mergeCell ref="P126:P127"/>
    <mergeCell ref="O126:O127"/>
    <mergeCell ref="N126:N127"/>
    <mergeCell ref="M126:M127"/>
    <mergeCell ref="L126:L127"/>
    <mergeCell ref="K126:K127"/>
    <mergeCell ref="J126:J127"/>
    <mergeCell ref="I126:I127"/>
    <mergeCell ref="H110:H111"/>
    <mergeCell ref="G110:G111"/>
    <mergeCell ref="F110:F111"/>
    <mergeCell ref="K110:K111"/>
    <mergeCell ref="J110:J111"/>
    <mergeCell ref="I110:I111"/>
    <mergeCell ref="H126:H127"/>
    <mergeCell ref="G126:G127"/>
    <mergeCell ref="F126:F127"/>
    <mergeCell ref="E110:E111"/>
    <mergeCell ref="D110:D111"/>
    <mergeCell ref="C110:C111"/>
    <mergeCell ref="Q118:Q119"/>
    <mergeCell ref="P118:P119"/>
    <mergeCell ref="O118:O119"/>
    <mergeCell ref="N118:N119"/>
    <mergeCell ref="M118:M119"/>
    <mergeCell ref="L118:L119"/>
    <mergeCell ref="K118:K119"/>
    <mergeCell ref="J118:J119"/>
    <mergeCell ref="I118:I119"/>
    <mergeCell ref="H118:H119"/>
    <mergeCell ref="G118:G119"/>
    <mergeCell ref="F118:F119"/>
    <mergeCell ref="E118:E119"/>
    <mergeCell ref="D118:D119"/>
    <mergeCell ref="C118:C119"/>
    <mergeCell ref="Q110:Q111"/>
    <mergeCell ref="P110:P111"/>
    <mergeCell ref="O110:O111"/>
    <mergeCell ref="N110:N111"/>
    <mergeCell ref="M110:M111"/>
    <mergeCell ref="L110:L111"/>
    <mergeCell ref="Q108:Q109"/>
    <mergeCell ref="P108:P109"/>
    <mergeCell ref="O108:O109"/>
    <mergeCell ref="N108:N109"/>
    <mergeCell ref="M108:M109"/>
    <mergeCell ref="L108:L109"/>
    <mergeCell ref="K108:K109"/>
    <mergeCell ref="J108:J109"/>
    <mergeCell ref="I108:I109"/>
    <mergeCell ref="H108:H109"/>
    <mergeCell ref="G108:G109"/>
    <mergeCell ref="F108:F109"/>
    <mergeCell ref="E108:E109"/>
    <mergeCell ref="D108:D109"/>
    <mergeCell ref="C108:C109"/>
    <mergeCell ref="G92:G93"/>
    <mergeCell ref="F92:F93"/>
    <mergeCell ref="E92:E93"/>
    <mergeCell ref="D92:D93"/>
    <mergeCell ref="C92:C93"/>
    <mergeCell ref="D90:D91"/>
    <mergeCell ref="C90:C91"/>
    <mergeCell ref="D82:D83"/>
    <mergeCell ref="D84:D85"/>
    <mergeCell ref="D86:D87"/>
    <mergeCell ref="C82:C83"/>
    <mergeCell ref="C84:C85"/>
    <mergeCell ref="C86:C87"/>
    <mergeCell ref="Q90:Q91"/>
    <mergeCell ref="P90:P91"/>
    <mergeCell ref="O90:O91"/>
    <mergeCell ref="N90:N91"/>
    <mergeCell ref="M90:M91"/>
    <mergeCell ref="L92:L93"/>
    <mergeCell ref="K92:K93"/>
    <mergeCell ref="J92:J93"/>
    <mergeCell ref="I92:I93"/>
    <mergeCell ref="H92:H93"/>
    <mergeCell ref="Q92:Q93"/>
    <mergeCell ref="P92:P93"/>
    <mergeCell ref="O92:O93"/>
    <mergeCell ref="N92:N93"/>
    <mergeCell ref="M92:M93"/>
    <mergeCell ref="E90:E91"/>
    <mergeCell ref="K90:K91"/>
    <mergeCell ref="J90:J91"/>
    <mergeCell ref="I90:I91"/>
    <mergeCell ref="H90:H91"/>
    <mergeCell ref="E84:E85"/>
    <mergeCell ref="E86:E87"/>
    <mergeCell ref="L86:L87"/>
    <mergeCell ref="K86:K87"/>
    <mergeCell ref="J86:J87"/>
    <mergeCell ref="H84:H85"/>
    <mergeCell ref="H86:H87"/>
    <mergeCell ref="G84:G85"/>
    <mergeCell ref="G86:G87"/>
    <mergeCell ref="Q86:Q87"/>
    <mergeCell ref="P86:P87"/>
    <mergeCell ref="O86:O87"/>
    <mergeCell ref="N86:N87"/>
    <mergeCell ref="M86:M87"/>
    <mergeCell ref="L82:L83"/>
    <mergeCell ref="K82:K83"/>
    <mergeCell ref="J82:J83"/>
    <mergeCell ref="Q84:Q85"/>
    <mergeCell ref="P84:P85"/>
    <mergeCell ref="O84:O85"/>
    <mergeCell ref="N84:N85"/>
    <mergeCell ref="M84:M85"/>
    <mergeCell ref="L84:L85"/>
    <mergeCell ref="K84:K85"/>
    <mergeCell ref="J84:J85"/>
    <mergeCell ref="P66:P67"/>
    <mergeCell ref="O66:O67"/>
    <mergeCell ref="F82:F83"/>
    <mergeCell ref="F84:F85"/>
    <mergeCell ref="F86:F87"/>
    <mergeCell ref="L90:L91"/>
    <mergeCell ref="G90:G91"/>
    <mergeCell ref="F90:F91"/>
    <mergeCell ref="I84:I85"/>
    <mergeCell ref="I86:I87"/>
    <mergeCell ref="L64:L65"/>
    <mergeCell ref="K64:K65"/>
    <mergeCell ref="Q82:Q83"/>
    <mergeCell ref="P82:P83"/>
    <mergeCell ref="O82:O83"/>
    <mergeCell ref="N82:N83"/>
    <mergeCell ref="M82:M83"/>
    <mergeCell ref="D66:D67"/>
    <mergeCell ref="C64:C65"/>
    <mergeCell ref="C66:C67"/>
    <mergeCell ref="G66:G67"/>
    <mergeCell ref="F64:F65"/>
    <mergeCell ref="F66:F67"/>
    <mergeCell ref="E64:E65"/>
    <mergeCell ref="E66:E67"/>
    <mergeCell ref="L66:L67"/>
    <mergeCell ref="K66:K67"/>
    <mergeCell ref="J66:J67"/>
    <mergeCell ref="I66:I67"/>
    <mergeCell ref="H64:H65"/>
    <mergeCell ref="H66:H67"/>
    <mergeCell ref="D64:D65"/>
    <mergeCell ref="E82:E83"/>
    <mergeCell ref="Q66:Q67"/>
    <mergeCell ref="J64:J65"/>
    <mergeCell ref="I64:I65"/>
    <mergeCell ref="G64:G65"/>
    <mergeCell ref="I82:I83"/>
    <mergeCell ref="H82:H83"/>
    <mergeCell ref="G82:G83"/>
    <mergeCell ref="Q58:Q59"/>
    <mergeCell ref="P58:P59"/>
    <mergeCell ref="O58:O59"/>
    <mergeCell ref="N58:N59"/>
    <mergeCell ref="M58:M59"/>
    <mergeCell ref="L58:L59"/>
    <mergeCell ref="K58:K59"/>
    <mergeCell ref="J58:J59"/>
    <mergeCell ref="I58:I59"/>
    <mergeCell ref="H58:H59"/>
    <mergeCell ref="G58:G59"/>
    <mergeCell ref="N66:N67"/>
    <mergeCell ref="M66:M67"/>
    <mergeCell ref="Q64:Q65"/>
    <mergeCell ref="P64:P65"/>
    <mergeCell ref="O64:O65"/>
    <mergeCell ref="N64:N65"/>
    <mergeCell ref="M64:M65"/>
    <mergeCell ref="F58:F59"/>
    <mergeCell ref="E58:E59"/>
    <mergeCell ref="D58:D59"/>
    <mergeCell ref="C58:C59"/>
    <mergeCell ref="G56:G57"/>
    <mergeCell ref="F56:F57"/>
    <mergeCell ref="E56:E57"/>
    <mergeCell ref="D56:D57"/>
    <mergeCell ref="C56:C57"/>
    <mergeCell ref="C35:C36"/>
    <mergeCell ref="C37:C38"/>
    <mergeCell ref="Q56:Q57"/>
    <mergeCell ref="P56:P57"/>
    <mergeCell ref="O56:O57"/>
    <mergeCell ref="N56:N57"/>
    <mergeCell ref="M56:M57"/>
    <mergeCell ref="Q37:Q38"/>
    <mergeCell ref="P37:P38"/>
    <mergeCell ref="O37:O38"/>
    <mergeCell ref="N37:N38"/>
    <mergeCell ref="M37:M38"/>
    <mergeCell ref="L56:L57"/>
    <mergeCell ref="K56:K57"/>
    <mergeCell ref="J56:J57"/>
    <mergeCell ref="L37:L38"/>
    <mergeCell ref="K37:K38"/>
    <mergeCell ref="J37:J38"/>
    <mergeCell ref="I37:I38"/>
    <mergeCell ref="H35:H36"/>
    <mergeCell ref="H37:H38"/>
    <mergeCell ref="I56:I57"/>
    <mergeCell ref="H56:H57"/>
    <mergeCell ref="I35:I36"/>
    <mergeCell ref="G35:G36"/>
    <mergeCell ref="D35:D36"/>
    <mergeCell ref="G37:G38"/>
    <mergeCell ref="F35:F36"/>
    <mergeCell ref="F37:F38"/>
    <mergeCell ref="E35:E36"/>
    <mergeCell ref="E37:E38"/>
    <mergeCell ref="D37:D38"/>
    <mergeCell ref="Q29:Q30"/>
    <mergeCell ref="P29:P30"/>
    <mergeCell ref="O29:O30"/>
    <mergeCell ref="N29:N30"/>
    <mergeCell ref="M29:M30"/>
    <mergeCell ref="L29:L30"/>
    <mergeCell ref="K29:K30"/>
    <mergeCell ref="J29:J30"/>
    <mergeCell ref="Q35:Q36"/>
    <mergeCell ref="P35:P36"/>
    <mergeCell ref="O35:O36"/>
    <mergeCell ref="N35:N36"/>
    <mergeCell ref="M35:M36"/>
    <mergeCell ref="L35:L36"/>
    <mergeCell ref="K35:K36"/>
    <mergeCell ref="J35:J36"/>
    <mergeCell ref="I29:I30"/>
    <mergeCell ref="H29:H30"/>
    <mergeCell ref="G29:G30"/>
    <mergeCell ref="F29:F30"/>
    <mergeCell ref="E29:E30"/>
    <mergeCell ref="D29:D30"/>
    <mergeCell ref="C29:C30"/>
    <mergeCell ref="H27:H28"/>
    <mergeCell ref="G27:G28"/>
    <mergeCell ref="F27:F28"/>
    <mergeCell ref="E27:E28"/>
    <mergeCell ref="D27:D28"/>
    <mergeCell ref="C27:C28"/>
    <mergeCell ref="G25:G26"/>
    <mergeCell ref="F25:F26"/>
    <mergeCell ref="E25:E26"/>
    <mergeCell ref="D25:D26"/>
    <mergeCell ref="C25:C26"/>
    <mergeCell ref="Q27:Q28"/>
    <mergeCell ref="P27:P28"/>
    <mergeCell ref="O27:O28"/>
    <mergeCell ref="N27:N28"/>
    <mergeCell ref="M27:M28"/>
    <mergeCell ref="L27:L28"/>
    <mergeCell ref="K27:K28"/>
    <mergeCell ref="J27:J28"/>
    <mergeCell ref="I27:I28"/>
    <mergeCell ref="I25:I26"/>
    <mergeCell ref="H25:H26"/>
    <mergeCell ref="Q25:Q26"/>
    <mergeCell ref="P25:P26"/>
    <mergeCell ref="O25:O26"/>
    <mergeCell ref="N25:N26"/>
    <mergeCell ref="M25:M26"/>
    <mergeCell ref="L25:L26"/>
    <mergeCell ref="K25:K26"/>
    <mergeCell ref="J25:J26"/>
    <mergeCell ref="C13:V13"/>
    <mergeCell ref="B14:B15"/>
    <mergeCell ref="C14:C15"/>
    <mergeCell ref="D14:D15"/>
    <mergeCell ref="I14:I15"/>
    <mergeCell ref="J14:J15"/>
    <mergeCell ref="K14:K15"/>
    <mergeCell ref="L14:L15"/>
    <mergeCell ref="M14:M15"/>
    <mergeCell ref="N14:Q14"/>
    <mergeCell ref="R14:R15"/>
    <mergeCell ref="S14:S15"/>
    <mergeCell ref="T14:T15"/>
    <mergeCell ref="U14:U15"/>
    <mergeCell ref="E14:E15"/>
    <mergeCell ref="F14:H14"/>
    <mergeCell ref="L9:O9"/>
    <mergeCell ref="P9:Q9"/>
    <mergeCell ref="B10:C10"/>
    <mergeCell ref="D10:I10"/>
    <mergeCell ref="J10:K10"/>
    <mergeCell ref="L10:O10"/>
    <mergeCell ref="P10:Q10"/>
    <mergeCell ref="R12:U12"/>
    <mergeCell ref="B11:C11"/>
    <mergeCell ref="D11:I11"/>
    <mergeCell ref="J11:K11"/>
    <mergeCell ref="R11:U11"/>
    <mergeCell ref="B12:C12"/>
    <mergeCell ref="D12:I12"/>
    <mergeCell ref="J12:K12"/>
    <mergeCell ref="L12:O12"/>
    <mergeCell ref="P12:Q12"/>
    <mergeCell ref="L11:Q11"/>
    <mergeCell ref="R10:U10"/>
    <mergeCell ref="R9:U9"/>
    <mergeCell ref="B9:C9"/>
    <mergeCell ref="D9:I9"/>
    <mergeCell ref="J9:K9"/>
    <mergeCell ref="L2:T5"/>
    <mergeCell ref="B6:C6"/>
    <mergeCell ref="D6:I6"/>
    <mergeCell ref="J6:K6"/>
    <mergeCell ref="L6:O6"/>
    <mergeCell ref="P6:Q6"/>
    <mergeCell ref="R6:U6"/>
    <mergeCell ref="R8:U8"/>
    <mergeCell ref="B7:C7"/>
    <mergeCell ref="D7:I7"/>
    <mergeCell ref="J7:K7"/>
    <mergeCell ref="L7:O7"/>
    <mergeCell ref="P7:Q7"/>
    <mergeCell ref="R7:U7"/>
    <mergeCell ref="B8:C8"/>
    <mergeCell ref="D8:I8"/>
    <mergeCell ref="J8:K8"/>
    <mergeCell ref="L8:O8"/>
    <mergeCell ref="P8:Q8"/>
  </mergeCells>
  <conditionalFormatting sqref="Q31:Q35 Q29 Q16:Q25 Q27 Q37 Q39:Q56 Q58 Q60:Q64 Q66 Q68:Q82 Q84 Q86 Q88:Q90 Q92 Q94:Q108 Q110 Q112:Q118 Q130:Q134 Q136:Q150 Q152 Q154:Q160 Q162:Q176 Q178 Q180 Q182:Q184 Q186 Q188 Q190 Q192:Q204 Q206 Q208 Q210 Q212:Q214 Q120:Q126">
    <cfRule type="containsText" dxfId="7" priority="5" operator="containsText" text="INTOLERABLE">
      <formula>NOT(ISERROR(SEARCH("INTOLERABLE",Q16)))</formula>
    </cfRule>
    <cfRule type="containsText" dxfId="6" priority="6" operator="containsText" text="IMPORTANTE">
      <formula>NOT(ISERROR(SEARCH("IMPORTANTE",Q16)))</formula>
    </cfRule>
    <cfRule type="containsText" dxfId="5" priority="7" operator="containsText" text="MODERADO">
      <formula>NOT(ISERROR(SEARCH("MODERADO",Q16)))</formula>
    </cfRule>
    <cfRule type="containsText" dxfId="4" priority="8" operator="containsText" text="TOLERABLE">
      <formula>NOT(ISERROR(SEARCH("TOLERABLE",Q16)))</formula>
    </cfRule>
  </conditionalFormatting>
  <conditionalFormatting sqref="Q128">
    <cfRule type="containsText" dxfId="3" priority="1" operator="containsText" text="INTOLERABLE">
      <formula>NOT(ISERROR(SEARCH("INTOLERABLE",Q128)))</formula>
    </cfRule>
    <cfRule type="containsText" dxfId="2" priority="2" operator="containsText" text="IMPORTANTE">
      <formula>NOT(ISERROR(SEARCH("IMPORTANTE",Q128)))</formula>
    </cfRule>
    <cfRule type="containsText" dxfId="1" priority="3" operator="containsText" text="MODERADO">
      <formula>NOT(ISERROR(SEARCH("MODERADO",Q128)))</formula>
    </cfRule>
    <cfRule type="containsText" dxfId="0" priority="4" operator="containsText" text="TOLERABLE">
      <formula>NOT(ISERROR(SEARCH("TOLERABLE",Q128)))</formula>
    </cfRule>
  </conditionalFormatting>
  <dataValidations count="2">
    <dataValidation type="list" allowBlank="1" showInputMessage="1" showErrorMessage="1" sqref="K16:K25 K27 K29 K31:K35 K37 K39:K56 K58 K60:K64 K66 K68:K82 K84 K86 K88:K90 K92 K94:K108 K110 K112:K118 K120:K126 K128 K130:K134 K136:K150 K152 K154:K160 K162:K176 K178 K180 K182:K184 K186 K188 K190 K192:K204 K206 K208 K210 K212:K214" xr:uid="{00000000-0002-0000-0100-000000000000}">
      <formula1>INDIRECT($F16)</formula1>
    </dataValidation>
    <dataValidation allowBlank="1" showInputMessage="1" showErrorMessage="1" sqref="L58 L27 L39:L56 L31:L35 L37 L16:L25 L136:L150 L88:L90 L66 L94:L108 L60:L64 L84 L112:L118 L92 L130:L134 L86 L152 L162:L176 L212:L214 L182:L184 L178 L128 L110 L68:L82 L154:L160 L180 L186 L188 L29 L190 L192:L204 L206 L208 L210 L120:L126" xr:uid="{00000000-0002-0000-0100-000001000000}"/>
  </dataValidations>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28" customWidth="1"/>
    <col min="5" max="7" width="30.5703125" customWidth="1"/>
    <col min="8" max="8" width="0" hidden="1" customWidth="1"/>
    <col min="9" max="16384" width="11.42578125" hidden="1"/>
  </cols>
  <sheetData>
    <row r="1" spans="1:7" ht="39.950000000000003" customHeight="1">
      <c r="E1" s="112" t="s">
        <v>50</v>
      </c>
      <c r="F1" s="112"/>
      <c r="G1" s="112"/>
    </row>
    <row r="2" spans="1:7" ht="29.1">
      <c r="A2" s="113"/>
      <c r="B2" s="113"/>
      <c r="C2" s="113"/>
      <c r="E2" s="18" t="s">
        <v>265</v>
      </c>
      <c r="F2" s="18" t="s">
        <v>266</v>
      </c>
      <c r="G2" s="18" t="s">
        <v>267</v>
      </c>
    </row>
    <row r="3" spans="1:7" ht="101.45">
      <c r="A3" s="113"/>
      <c r="B3" s="113"/>
      <c r="C3" s="114"/>
      <c r="D3" s="29" t="s">
        <v>268</v>
      </c>
      <c r="E3" s="30" t="s">
        <v>269</v>
      </c>
      <c r="F3" s="30" t="s">
        <v>270</v>
      </c>
      <c r="G3" s="30" t="s">
        <v>271</v>
      </c>
    </row>
    <row r="4" spans="1:7" ht="18.600000000000001">
      <c r="A4" s="114"/>
      <c r="B4" s="114"/>
      <c r="C4" s="29" t="s">
        <v>268</v>
      </c>
      <c r="D4" s="29" t="s">
        <v>272</v>
      </c>
      <c r="E4" s="31">
        <v>1</v>
      </c>
      <c r="F4" s="31">
        <v>2</v>
      </c>
      <c r="G4" s="31">
        <v>4</v>
      </c>
    </row>
    <row r="5" spans="1:7" ht="29.1">
      <c r="A5" s="115" t="s">
        <v>48</v>
      </c>
      <c r="B5" s="18" t="s">
        <v>273</v>
      </c>
      <c r="C5" s="32" t="s">
        <v>274</v>
      </c>
      <c r="D5" s="31">
        <v>1</v>
      </c>
      <c r="E5" s="33">
        <v>1</v>
      </c>
      <c r="F5" s="33">
        <v>2</v>
      </c>
      <c r="G5" s="34">
        <v>4</v>
      </c>
    </row>
    <row r="6" spans="1:7" ht="29.1">
      <c r="A6" s="115"/>
      <c r="B6" s="18" t="s">
        <v>275</v>
      </c>
      <c r="C6" s="32" t="s">
        <v>276</v>
      </c>
      <c r="D6" s="31">
        <v>2</v>
      </c>
      <c r="E6" s="33">
        <v>2</v>
      </c>
      <c r="F6" s="34">
        <v>4</v>
      </c>
      <c r="G6" s="35">
        <v>8</v>
      </c>
    </row>
    <row r="7" spans="1:7" ht="29.1">
      <c r="A7" s="115"/>
      <c r="B7" s="18" t="s">
        <v>277</v>
      </c>
      <c r="C7" s="32" t="s">
        <v>278</v>
      </c>
      <c r="D7" s="31">
        <v>4</v>
      </c>
      <c r="E7" s="34">
        <v>4</v>
      </c>
      <c r="F7" s="35">
        <v>8</v>
      </c>
      <c r="G7" s="36">
        <v>16</v>
      </c>
    </row>
    <row r="8" spans="1:7" ht="14.45"/>
    <row r="9" spans="1:7" ht="63.95" customHeight="1">
      <c r="D9" s="37" t="s">
        <v>279</v>
      </c>
      <c r="E9" s="33" t="s">
        <v>280</v>
      </c>
      <c r="F9" s="111" t="s">
        <v>281</v>
      </c>
      <c r="G9" s="111"/>
    </row>
    <row r="10" spans="1:7" ht="111.6" customHeight="1">
      <c r="D10" s="38">
        <v>4</v>
      </c>
      <c r="E10" s="34" t="s">
        <v>282</v>
      </c>
      <c r="F10" s="111" t="s">
        <v>283</v>
      </c>
      <c r="G10" s="111"/>
    </row>
    <row r="11" spans="1:7" ht="72.95" customHeight="1">
      <c r="D11" s="39">
        <v>8</v>
      </c>
      <c r="E11" s="35" t="s">
        <v>284</v>
      </c>
      <c r="F11" s="111" t="s">
        <v>285</v>
      </c>
      <c r="G11" s="111"/>
    </row>
    <row r="12" spans="1:7" ht="81.95" customHeight="1">
      <c r="D12" s="40">
        <v>16</v>
      </c>
      <c r="E12" s="36" t="s">
        <v>286</v>
      </c>
      <c r="F12" s="111" t="s">
        <v>287</v>
      </c>
      <c r="G12" s="111"/>
    </row>
    <row r="13" spans="1:7" ht="66.95" customHeight="1"/>
    <row r="14" spans="1:7" ht="14.45"/>
    <row r="15" spans="1:7" ht="14.45"/>
    <row r="16" spans="1:7" ht="14.45"/>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B24" sqref="B24"/>
    </sheetView>
  </sheetViews>
  <sheetFormatPr defaultColWidth="10.85546875" defaultRowHeight="12.9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118" t="s">
        <v>288</v>
      </c>
      <c r="C3" s="119"/>
      <c r="D3" s="119"/>
      <c r="E3" s="119"/>
      <c r="F3" s="119"/>
      <c r="G3" s="120"/>
    </row>
    <row r="5" spans="1:8">
      <c r="B5" s="42" t="s">
        <v>289</v>
      </c>
      <c r="C5" s="121" t="s">
        <v>290</v>
      </c>
      <c r="D5" s="121"/>
      <c r="E5" s="121"/>
      <c r="F5" s="121"/>
      <c r="G5" s="121"/>
    </row>
    <row r="8" spans="1:8">
      <c r="B8" s="43" t="s">
        <v>291</v>
      </c>
      <c r="C8" s="116"/>
      <c r="D8" s="116"/>
      <c r="E8" s="44" t="s">
        <v>292</v>
      </c>
      <c r="F8" s="117"/>
      <c r="G8" s="117"/>
    </row>
    <row r="9" spans="1:8" ht="26.1">
      <c r="B9" s="45" t="s">
        <v>293</v>
      </c>
      <c r="C9" s="116"/>
      <c r="D9" s="116"/>
      <c r="E9" s="44" t="s">
        <v>294</v>
      </c>
      <c r="F9" s="117"/>
      <c r="G9" s="117"/>
    </row>
    <row r="10" spans="1:8" ht="26.1">
      <c r="B10" s="45" t="s">
        <v>295</v>
      </c>
      <c r="C10" s="116"/>
      <c r="D10" s="116"/>
      <c r="E10" s="44" t="s">
        <v>296</v>
      </c>
      <c r="F10" s="117"/>
      <c r="G10" s="117"/>
    </row>
    <row r="11" spans="1:8">
      <c r="B11" s="45" t="s">
        <v>297</v>
      </c>
      <c r="C11" s="116"/>
      <c r="D11" s="116"/>
      <c r="E11" s="44" t="s">
        <v>298</v>
      </c>
      <c r="F11" s="117"/>
      <c r="G11" s="117"/>
    </row>
    <row r="13" spans="1:8" hidden="1"/>
    <row r="14" spans="1:8" s="48" customFormat="1" ht="39">
      <c r="A14" s="46" t="s">
        <v>299</v>
      </c>
      <c r="B14" s="46" t="s">
        <v>300</v>
      </c>
      <c r="C14" s="46" t="s">
        <v>301</v>
      </c>
      <c r="D14" s="47" t="s">
        <v>302</v>
      </c>
      <c r="E14" s="47" t="s">
        <v>303</v>
      </c>
      <c r="F14" s="47" t="s">
        <v>304</v>
      </c>
      <c r="G14" s="46" t="s">
        <v>305</v>
      </c>
      <c r="H14" s="46" t="s">
        <v>306</v>
      </c>
    </row>
    <row r="15" spans="1:8" ht="51.95">
      <c r="A15" s="49"/>
      <c r="B15" s="50" t="s">
        <v>307</v>
      </c>
      <c r="C15" s="50" t="s">
        <v>308</v>
      </c>
      <c r="D15" s="50" t="s">
        <v>309</v>
      </c>
      <c r="E15" s="50" t="s">
        <v>310</v>
      </c>
      <c r="F15" s="51" t="s">
        <v>311</v>
      </c>
      <c r="G15" s="52" t="s">
        <v>312</v>
      </c>
      <c r="H15" s="52" t="s">
        <v>313</v>
      </c>
    </row>
    <row r="16" spans="1:8">
      <c r="A16" s="49"/>
      <c r="B16" s="51"/>
      <c r="C16" s="51"/>
      <c r="D16" s="50"/>
      <c r="E16" s="51"/>
      <c r="F16" s="51"/>
      <c r="G16" s="52"/>
      <c r="H16" s="52"/>
    </row>
    <row r="17" spans="1:8">
      <c r="A17" s="49"/>
      <c r="B17" s="51"/>
      <c r="C17" s="51"/>
      <c r="D17" s="50"/>
      <c r="E17" s="51"/>
      <c r="F17" s="51"/>
      <c r="G17" s="52"/>
      <c r="H17" s="52"/>
    </row>
    <row r="18" spans="1:8">
      <c r="A18" s="49"/>
      <c r="B18" s="51"/>
      <c r="C18" s="51"/>
      <c r="D18" s="50"/>
      <c r="E18" s="51"/>
      <c r="F18" s="51"/>
      <c r="G18" s="52"/>
      <c r="H18" s="52"/>
    </row>
    <row r="19" spans="1:8">
      <c r="A19" s="49"/>
      <c r="B19" s="51"/>
      <c r="C19" s="51"/>
      <c r="D19" s="50"/>
      <c r="E19" s="51"/>
      <c r="F19" s="51"/>
      <c r="G19" s="52"/>
      <c r="H19" s="52"/>
    </row>
    <row r="20" spans="1:8">
      <c r="A20" s="49"/>
      <c r="B20" s="51"/>
      <c r="C20" s="51"/>
      <c r="D20" s="50"/>
      <c r="E20" s="51"/>
      <c r="F20" s="51"/>
      <c r="G20" s="52"/>
      <c r="H20" s="52"/>
    </row>
    <row r="21" spans="1:8">
      <c r="A21" s="49"/>
      <c r="B21" s="51"/>
      <c r="C21" s="51"/>
      <c r="D21" s="50"/>
      <c r="E21" s="51"/>
      <c r="F21" s="51"/>
      <c r="G21" s="52"/>
      <c r="H21" s="52"/>
    </row>
    <row r="22" spans="1:8">
      <c r="A22" s="49"/>
      <c r="B22" s="51"/>
      <c r="C22" s="51"/>
      <c r="D22" s="50"/>
      <c r="E22" s="51"/>
      <c r="F22" s="51"/>
      <c r="G22" s="52"/>
      <c r="H22" s="52"/>
    </row>
    <row r="23" spans="1:8">
      <c r="A23" s="49"/>
      <c r="B23" s="51"/>
      <c r="C23" s="51"/>
      <c r="D23" s="50"/>
      <c r="E23" s="51"/>
      <c r="F23" s="51"/>
      <c r="G23" s="52"/>
      <c r="H23" s="52"/>
    </row>
    <row r="24" spans="1:8">
      <c r="A24" s="49"/>
      <c r="B24" s="51"/>
      <c r="C24" s="51"/>
      <c r="D24" s="50"/>
      <c r="E24" s="51"/>
      <c r="F24" s="51"/>
      <c r="G24" s="52"/>
      <c r="H24" s="52"/>
    </row>
    <row r="25" spans="1:8">
      <c r="A25" s="49"/>
      <c r="B25" s="51"/>
      <c r="C25" s="51"/>
      <c r="D25" s="50"/>
      <c r="E25" s="51"/>
      <c r="F25" s="51"/>
      <c r="G25" s="52"/>
      <c r="H25" s="52"/>
    </row>
    <row r="26" spans="1:8">
      <c r="A26" s="49"/>
      <c r="B26" s="51"/>
      <c r="C26" s="51"/>
      <c r="D26" s="50"/>
      <c r="E26" s="51"/>
      <c r="F26" s="51"/>
      <c r="G26" s="52"/>
      <c r="H26" s="52"/>
    </row>
    <row r="27" spans="1:8">
      <c r="A27" s="49"/>
      <c r="B27" s="51"/>
      <c r="C27" s="51"/>
      <c r="D27" s="50"/>
      <c r="E27" s="51"/>
      <c r="F27" s="51"/>
      <c r="G27" s="52"/>
      <c r="H27" s="52"/>
    </row>
    <row r="28" spans="1:8">
      <c r="A28" s="49"/>
      <c r="B28" s="51"/>
      <c r="C28" s="51"/>
      <c r="D28" s="50"/>
      <c r="E28" s="51"/>
      <c r="F28" s="51"/>
      <c r="G28" s="52"/>
      <c r="H28" s="52"/>
    </row>
    <row r="29" spans="1:8">
      <c r="A29" s="49"/>
      <c r="B29" s="51"/>
      <c r="C29" s="51"/>
      <c r="D29" s="50"/>
      <c r="E29" s="51"/>
      <c r="F29" s="51"/>
      <c r="G29" s="52"/>
      <c r="H29" s="52"/>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2025-01-31T18:55:03Z</dcterms:created>
  <dcterms:modified xsi:type="dcterms:W3CDTF">2025-03-07T16:35:27Z</dcterms:modified>
  <cp:category/>
  <cp:contentStatus/>
</cp:coreProperties>
</file>