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Corrección 04-02\"/>
    </mc:Choice>
  </mc:AlternateContent>
  <xr:revisionPtr revIDLastSave="928" documentId="11_1F2A7BCD69EDE55C91623738C17B17C99AFF64DA" xr6:coauthVersionLast="47" xr6:coauthVersionMax="47" xr10:uidLastSave="{F1D426BC-6AA1-4FE9-B974-75CCB036E564}"/>
  <bookViews>
    <workbookView xWindow="0" yWindow="0" windowWidth="20490" windowHeight="7530" firstSheet="1" activeTab="1" xr2:uid="{00000000-000D-0000-FFFF-FFFF00000000}"/>
  </bookViews>
  <sheets>
    <sheet name="Instructivo MIPER" sheetId="5" r:id="rId1"/>
    <sheet name="Act. de centros de salud munici" sheetId="1" r:id="rId2"/>
    <sheet name="Criterios de Evaluación IPER" sheetId="4" r:id="rId3"/>
    <sheet name="Programa de Trabajo" sheetId="6" r:id="rId4"/>
  </sheets>
  <externalReferences>
    <externalReference r:id="rId5"/>
    <externalReference r:id="rId6"/>
    <externalReference r:id="rId7"/>
  </externalReferences>
  <definedNames>
    <definedName name="_xlnm._FilterDatabase" localSheetId="1" hidden="1">'Act. de centros de salud munici'!$A$16:$DT$16</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62" i="1" l="1"/>
  <c r="Q162" i="1"/>
  <c r="P28" i="1"/>
  <c r="Q28" i="1"/>
  <c r="P29" i="1"/>
  <c r="Q29" i="1"/>
  <c r="P31" i="1"/>
  <c r="Q31" i="1"/>
  <c r="P157" i="1"/>
  <c r="Q157" i="1" s="1"/>
  <c r="P18" i="1"/>
  <c r="Q18" i="1" s="1"/>
  <c r="P19" i="1"/>
  <c r="Q19" i="1" s="1"/>
  <c r="P20" i="1"/>
  <c r="Q20" i="1" s="1"/>
  <c r="P21" i="1"/>
  <c r="Q21" i="1" s="1"/>
  <c r="P22" i="1"/>
  <c r="Q22" i="1" s="1"/>
  <c r="P24" i="1"/>
  <c r="Q24" i="1" s="1"/>
  <c r="P27" i="1"/>
  <c r="Q27" i="1" s="1"/>
  <c r="P33" i="1"/>
  <c r="Q33" i="1" s="1"/>
  <c r="P34" i="1"/>
  <c r="Q34" i="1" s="1"/>
  <c r="P35" i="1"/>
  <c r="Q35" i="1" s="1"/>
  <c r="P36" i="1"/>
  <c r="Q36" i="1" s="1"/>
  <c r="P37" i="1"/>
  <c r="Q37" i="1" s="1"/>
  <c r="P38" i="1"/>
  <c r="Q38" i="1" s="1"/>
  <c r="P39" i="1"/>
  <c r="Q39" i="1" s="1"/>
  <c r="P40" i="1"/>
  <c r="Q40" i="1" s="1"/>
  <c r="P42" i="1"/>
  <c r="Q42" i="1" s="1"/>
  <c r="P43" i="1"/>
  <c r="Q43" i="1" s="1"/>
  <c r="P44" i="1"/>
  <c r="Q44" i="1" s="1"/>
  <c r="P45" i="1"/>
  <c r="Q45" i="1" s="1"/>
  <c r="P46" i="1"/>
  <c r="Q46" i="1" s="1"/>
  <c r="P47" i="1"/>
  <c r="Q47" i="1" s="1"/>
  <c r="P49" i="1"/>
  <c r="Q49" i="1" s="1"/>
  <c r="P50" i="1"/>
  <c r="Q50" i="1" s="1"/>
  <c r="P51" i="1"/>
  <c r="Q51" i="1" s="1"/>
  <c r="P52" i="1"/>
  <c r="Q52" i="1" s="1"/>
  <c r="P53" i="1"/>
  <c r="Q53" i="1" s="1"/>
  <c r="P55" i="1"/>
  <c r="Q55" i="1" s="1"/>
  <c r="P56" i="1"/>
  <c r="Q56" i="1" s="1"/>
  <c r="P57" i="1"/>
  <c r="Q57" i="1" s="1"/>
  <c r="P58" i="1"/>
  <c r="Q58" i="1" s="1"/>
  <c r="P59" i="1"/>
  <c r="Q59" i="1" s="1"/>
  <c r="P60" i="1"/>
  <c r="Q60" i="1" s="1"/>
  <c r="P61" i="1"/>
  <c r="Q61" i="1" s="1"/>
  <c r="P62" i="1"/>
  <c r="Q62" i="1" s="1"/>
  <c r="P63" i="1"/>
  <c r="Q63" i="1" s="1"/>
  <c r="P65" i="1"/>
  <c r="Q65" i="1" s="1"/>
  <c r="P66" i="1"/>
  <c r="Q66" i="1" s="1"/>
  <c r="P67" i="1"/>
  <c r="Q67" i="1" s="1"/>
  <c r="P69" i="1"/>
  <c r="Q69" i="1" s="1"/>
  <c r="P70" i="1"/>
  <c r="Q70" i="1" s="1"/>
  <c r="P71" i="1"/>
  <c r="Q71" i="1" s="1"/>
  <c r="P72" i="1"/>
  <c r="Q72" i="1" s="1"/>
  <c r="P73" i="1"/>
  <c r="Q73" i="1" s="1"/>
  <c r="P75" i="1"/>
  <c r="Q75" i="1" s="1"/>
  <c r="P77" i="1"/>
  <c r="Q77" i="1" s="1"/>
  <c r="P78" i="1"/>
  <c r="Q78" i="1" s="1"/>
  <c r="P79" i="1"/>
  <c r="Q79" i="1" s="1"/>
  <c r="P80" i="1"/>
  <c r="Q80" i="1" s="1"/>
  <c r="P82" i="1"/>
  <c r="Q82" i="1" s="1"/>
  <c r="P84" i="1"/>
  <c r="Q84" i="1" s="1"/>
  <c r="P86" i="1"/>
  <c r="Q86" i="1" s="1"/>
  <c r="P87" i="1"/>
  <c r="Q87" i="1" s="1"/>
  <c r="P89" i="1"/>
  <c r="Q89" i="1" s="1"/>
  <c r="P90" i="1"/>
  <c r="Q90" i="1" s="1"/>
  <c r="P91" i="1"/>
  <c r="Q91" i="1" s="1"/>
  <c r="P92" i="1"/>
  <c r="Q92" i="1" s="1"/>
  <c r="P94" i="1"/>
  <c r="Q94" i="1" s="1"/>
  <c r="P96" i="1"/>
  <c r="Q96" i="1" s="1"/>
  <c r="P97" i="1"/>
  <c r="Q97" i="1" s="1"/>
  <c r="P99" i="1"/>
  <c r="Q99" i="1" s="1"/>
  <c r="P100" i="1"/>
  <c r="Q100" i="1" s="1"/>
  <c r="P102" i="1"/>
  <c r="Q102" i="1" s="1"/>
  <c r="P104" i="1"/>
  <c r="Q104" i="1" s="1"/>
  <c r="P105" i="1"/>
  <c r="Q105" i="1" s="1"/>
  <c r="P106" i="1"/>
  <c r="Q106" i="1" s="1"/>
  <c r="P108" i="1"/>
  <c r="Q108" i="1" s="1"/>
  <c r="P110" i="1"/>
  <c r="Q110" i="1" s="1"/>
  <c r="P112" i="1"/>
  <c r="Q112" i="1" s="1"/>
  <c r="P113" i="1"/>
  <c r="Q113" i="1" s="1"/>
  <c r="P115" i="1"/>
  <c r="Q115" i="1" s="1"/>
  <c r="P117" i="1"/>
  <c r="Q117" i="1" s="1"/>
  <c r="P118" i="1"/>
  <c r="Q118" i="1" s="1"/>
  <c r="P119" i="1"/>
  <c r="Q119" i="1" s="1"/>
  <c r="P121" i="1"/>
  <c r="Q121" i="1" s="1"/>
  <c r="P123" i="1"/>
  <c r="Q123" i="1" s="1"/>
  <c r="P126" i="1"/>
  <c r="Q126" i="1" s="1"/>
  <c r="P128" i="1"/>
  <c r="Q128" i="1" s="1"/>
  <c r="P130" i="1"/>
  <c r="Q130" i="1" s="1"/>
  <c r="P132" i="1"/>
  <c r="Q132" i="1" s="1"/>
  <c r="P133" i="1"/>
  <c r="Q133" i="1" s="1"/>
  <c r="P135" i="1"/>
  <c r="Q135" i="1" s="1"/>
  <c r="P138" i="1"/>
  <c r="Q138" i="1" s="1"/>
  <c r="P140" i="1"/>
  <c r="Q140" i="1" s="1"/>
  <c r="P143" i="1"/>
  <c r="Q143" i="1" s="1"/>
  <c r="P146" i="1"/>
  <c r="Q146" i="1" s="1"/>
  <c r="P148" i="1"/>
  <c r="Q148" i="1" s="1"/>
  <c r="P151" i="1"/>
  <c r="Q151" i="1" s="1"/>
  <c r="P153" i="1"/>
  <c r="Q153" i="1" s="1"/>
  <c r="P155" i="1"/>
  <c r="Q155" i="1" s="1"/>
  <c r="P160" i="1"/>
  <c r="Q160" i="1" s="1"/>
  <c r="P161" i="1"/>
  <c r="Q161" i="1" s="1"/>
  <c r="P163" i="1"/>
  <c r="Q163" i="1" s="1"/>
  <c r="P166" i="1"/>
  <c r="Q166" i="1" s="1"/>
  <c r="P169" i="1"/>
  <c r="Q169" i="1" s="1"/>
  <c r="P17" i="1"/>
  <c r="Q17" i="1" s="1"/>
</calcChain>
</file>

<file path=xl/sharedStrings.xml><?xml version="1.0" encoding="utf-8"?>
<sst xmlns="http://schemas.openxmlformats.org/spreadsheetml/2006/main" count="1957" uniqueCount="622">
  <si>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</si>
  <si>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</si>
  <si>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</si>
  <si>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</si>
  <si>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</si>
  <si>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</si>
  <si>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</si>
  <si>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</si>
  <si>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</si>
  <si>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</si>
  <si>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</si>
  <si>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</si>
  <si>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</si>
  <si>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</si>
  <si>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</si>
  <si>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</si>
  <si>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</si>
  <si>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</si>
  <si>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</si>
  <si>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</si>
  <si>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</si>
  <si>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</si>
  <si>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</si>
  <si>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</si>
  <si>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</si>
  <si>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</si>
  <si>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</si>
  <si>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</si>
  <si>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</si>
  <si>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</si>
  <si>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</si>
  <si>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</si>
  <si>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</si>
  <si>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</si>
  <si>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</si>
  <si>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</si>
  <si>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</si>
  <si>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</si>
  <si>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</si>
  <si>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</si>
  <si>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</si>
  <si>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</si>
  <si>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</si>
  <si>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</si>
  <si>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</si>
  <si>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</si>
  <si>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</si>
  <si>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</si>
  <si>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</si>
  <si>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</si>
  <si>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</si>
  <si>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</si>
  <si>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</si>
  <si>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</si>
  <si>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</si>
  <si>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</si>
  <si>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</si>
  <si>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</si>
  <si>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</si>
  <si>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</si>
  <si>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</si>
  <si>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</si>
  <si>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</si>
  <si>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</si>
  <si>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</si>
  <si>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</si>
  <si>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t>
  </si>
  <si>
    <t xml:space="preserve">Anexo N°2, Matriz de Identificación de Peligros y Evaluación de Riesgos (IPER) </t>
  </si>
  <si>
    <t>CÓDIGO IPER</t>
  </si>
  <si>
    <t>NÚMERO DE TRABAJADORES </t>
  </si>
  <si>
    <t>FECHA ACTUALIZACIÓN</t>
  </si>
  <si>
    <t>22-01-2025</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</si>
  <si>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</si>
  <si>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</si>
  <si>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</si>
  <si>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</si>
  <si>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</si>
  <si>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</si>
  <si>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</si>
  <si>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</si>
  <si>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</si>
  <si>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</si>
  <si>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</si>
  <si>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COMUNA</t>
  </si>
  <si>
    <t>NOMBRE PROCESO (OPERACIONAL/APOYO)</t>
  </si>
  <si>
    <t>ACTIVIDADES DE CENTROS DE SALUD MUNICIPALIZADOS (SERVICIOS DE SALUD PÚBLICA)</t>
  </si>
  <si>
    <t>CÓDIGO CIIU</t>
  </si>
  <si>
    <t>FECHA ELABORACIÓN MATRIZ</t>
  </si>
  <si>
    <t>N° DE TRABAJADORES</t>
  </si>
  <si>
    <t>RUTINARIA /NO RUTINARIA</t>
  </si>
  <si>
    <t>PELIGRO</t>
  </si>
  <si>
    <t>DAÑO PROBABLE</t>
  </si>
  <si>
    <t xml:space="preserve">MEDIDA DE CONTROL </t>
  </si>
  <si>
    <t>F</t>
  </si>
  <si>
    <t>M</t>
  </si>
  <si>
    <t>OTRO</t>
  </si>
  <si>
    <t>CLASIFICACION DEL RIESGO</t>
  </si>
  <si>
    <t>Actividades de educación comunitaria en salud.</t>
  </si>
  <si>
    <t>Charlas de sensibilización sobre enfermedades transmisibles .</t>
  </si>
  <si>
    <t>Todo personal de Servicio de Salud</t>
  </si>
  <si>
    <t xml:space="preserve">Rutinario </t>
  </si>
  <si>
    <t>Ambiente de trabajo</t>
  </si>
  <si>
    <t>Posible exposición a enfermedades transmisibles</t>
  </si>
  <si>
    <t>Transmisión por Fluidos Corporales</t>
  </si>
  <si>
    <t>Transmisión de Enfermedades</t>
  </si>
  <si>
    <t>Capacitación sobre
Desinfección y esterilización: Utilizar prácticas adecuadas para la limpieza de equipos médicos y superficies, y sobre no compartir   objetos personales como agujas, jeringas, o equipos de inyección.</t>
  </si>
  <si>
    <t>SI</t>
  </si>
  <si>
    <t>Cada Vez</t>
  </si>
  <si>
    <t>Organización de caminatas o carreras comunitarias.</t>
  </si>
  <si>
    <t>Realizar Caminatas y Carreras sin las medidas de seguridad adecuadas</t>
  </si>
  <si>
    <t>Caídas al mismo nivel</t>
  </si>
  <si>
    <t>Esguinces, Contusiones</t>
  </si>
  <si>
    <t xml:space="preserve">
Tener personal de primeros auxilios en el lugar y rutas seguras.</t>
  </si>
  <si>
    <t>Provisión de servicios de salud preventivos (exámenes de salud gratuitos).</t>
  </si>
  <si>
    <t>Factor de Riesgos Humano</t>
  </si>
  <si>
    <t xml:space="preserve">Manipulación Errónea de Insumos  médicos. </t>
  </si>
  <si>
    <t>Cortes por objetos /
herramientas cortopunzantes</t>
  </si>
  <si>
    <t>Cortes</t>
  </si>
  <si>
    <t xml:space="preserve"> Capacitación a personal médico  y personal auxiliar sobre Procedimiento de trabajo Seguro y EPP</t>
  </si>
  <si>
    <t xml:space="preserve"> Proyectos de salud ambiental, como la gestión de residuos y saneamiento básico</t>
  </si>
  <si>
    <t>Materias primas y sustancias</t>
  </si>
  <si>
    <t>Manipulación Inadecuada de Residuos Médicos.</t>
  </si>
  <si>
    <t>Contagio de enfermedades</t>
  </si>
  <si>
    <t>Capacitación y educación sobre la correcta disposición de residuos y prácticas de saneamiento.</t>
  </si>
  <si>
    <t>Atención de emergencias y urgencias médicas.</t>
  </si>
  <si>
    <t>Reanimación cardiopulmonar (RCP)</t>
  </si>
  <si>
    <t>Factor de Riesgo Relacionado al factor humano</t>
  </si>
  <si>
    <t>Aplicar RCP sin tener conocimientos.</t>
  </si>
  <si>
    <t>EXIGENCIAS EMOCIONALES</t>
  </si>
  <si>
    <t>Retroalimentación negativa</t>
  </si>
  <si>
    <t xml:space="preserve"> Capacitar y realizar protocolo de Técnica adecuada de compresiones torácicas.
</t>
  </si>
  <si>
    <t xml:space="preserve">Traslado de pacientes en Camilla </t>
  </si>
  <si>
    <t>Movilización inadecuada</t>
  </si>
  <si>
    <t>SOBRECARGA FÍSICA DEBIDO A LA MANIPULACIÓN DE PERSONAS PACIENTES</t>
  </si>
  <si>
    <t>Lesiones Musculoesqueléticas</t>
  </si>
  <si>
    <t xml:space="preserve">Utilizar equipos de asistencia como grúas de traslado, sillas de ruedas adaptadas, camillas y otros dispositivos mecánicos para movilizar a los pacientes sin esfuerzo físico excesivo, </t>
  </si>
  <si>
    <t>aplicación de la guía técnica de evaluación y control de riesgos asociados al MMC</t>
  </si>
  <si>
    <t>Anual</t>
  </si>
  <si>
    <t>Trabajo de Pie</t>
  </si>
  <si>
    <t>Exceso de carga Laboral</t>
  </si>
  <si>
    <t>Carga de trabajo</t>
  </si>
  <si>
    <t>Dificultad para concentrarse en el trabajo.</t>
  </si>
  <si>
    <t xml:space="preserve"> Establecer un sistema de priorización de tareas según su urgencia y gravedad. </t>
  </si>
  <si>
    <t xml:space="preserve">Programar descansos regulares para los trabajadores y promover la rotación de tareas, </t>
  </si>
  <si>
    <t>aplicar Protocolo CEAL-SM</t>
  </si>
  <si>
    <t>Emergencia de heridas abiertas</t>
  </si>
  <si>
    <t>Manejo de heridas abiertas</t>
  </si>
  <si>
    <t xml:space="preserve">Transmisión de Enfermedades </t>
  </si>
  <si>
    <t>Capacitación sobre
Desinfección y esterilización: Utilizar prácticas adecuadas para la limpieza de equipos médicos y superficies,</t>
  </si>
  <si>
    <t>Atención en urgencias y primeros auxilios.</t>
  </si>
  <si>
    <t>Manejo de hemorragias externas</t>
  </si>
  <si>
    <t>Exposición a sangre infectada</t>
  </si>
  <si>
    <t>Transmisión de enfermedades</t>
  </si>
  <si>
    <t>Evaluación y manejo de fracturas</t>
  </si>
  <si>
    <t>Mover al paciente y sus extremidades de forma errónea</t>
  </si>
  <si>
    <t>Lesiones musculoesqueléticas (dolor lumbar, distensiones).</t>
  </si>
  <si>
    <t>Capacitar sobre como mover de forma segura a pacientes</t>
  </si>
  <si>
    <t>Aplicar Guía técnica MMC</t>
  </si>
  <si>
    <t>Manejo de intoxicaciones</t>
  </si>
  <si>
    <t>Atención de paciente con Intoxicación</t>
  </si>
  <si>
    <t>INGESTA DE SUSTANCIAS NOCIVAS</t>
  </si>
  <si>
    <t>Intoxicación de personal Médico por exposición a sustancias Nocivas</t>
  </si>
  <si>
    <t xml:space="preserve">Utilizar guantes, mascarillas y gafas de protección al manejar sustancias químicas o tóxicas. </t>
  </si>
  <si>
    <t>Mantener el área ventilada y seguir los protocolos de descontaminación de manera estricta para evitar riesgos de exposición.</t>
  </si>
  <si>
    <t>Atención médica general y especializada.</t>
  </si>
  <si>
    <t>Administrar medicamentos intravenosos</t>
  </si>
  <si>
    <t>Exposición accidental a sustancias químicas.</t>
  </si>
  <si>
    <t>Contacto con otras sustancias químicas</t>
  </si>
  <si>
    <t>Irritación de piel o mucosas.</t>
  </si>
  <si>
    <t>Uso de guantes desechables y bandejas específicas para evitar derrames.</t>
  </si>
  <si>
    <t>Tomar muestras de sangre y otros fluidos para análisis</t>
  </si>
  <si>
    <t xml:space="preserve">Transmisión accidental de enfermedades </t>
  </si>
  <si>
    <t>Capacitación sobre
Desinfección y esterilización: Utilizar prácticas adecuadas para la limpieza de equipos médicos y superficies</t>
  </si>
  <si>
    <t>Trasladar pacientes dentro del centro de salud</t>
  </si>
  <si>
    <t>Manipular pacientes de forma errónea</t>
  </si>
  <si>
    <t>Sobrecarga física debido a la manipulación manual de personas.</t>
  </si>
  <si>
    <t>Uso de camillas o sillas de ruedas y apoyo de personal adicional.</t>
  </si>
  <si>
    <t>Atención prenatal, parto y cuidado postnatal.</t>
  </si>
  <si>
    <t>Realizar controles prenatales rutinarios</t>
  </si>
  <si>
    <t>Contacto cercano con pacientes potencialmente infectados.</t>
  </si>
  <si>
    <t>Transmisión por inhalación dermal, oral y parenteral</t>
  </si>
  <si>
    <t>Contagio de enfermedades respiratorias como influenza o COVID-19.</t>
  </si>
  <si>
    <t>Uso de equipos de protección personal (mascarillas, guantes) y medidas de higiene como desinfección constante del área de consulta.</t>
  </si>
  <si>
    <t>Recetar administración de Vitaminas y Suplementos</t>
  </si>
  <si>
    <t>Sobredosificación o administración incorrecta de suplementos.</t>
  </si>
  <si>
    <t>EXPOSICIÓN A SUSTANCIAS QUÍMICAS TÓXICAS</t>
  </si>
  <si>
    <t>Efectos adversos, como toxicidad por exceso de vitaminas (ej. vitamina A), que pueden afectar la salud materna o fetal.</t>
  </si>
  <si>
    <t xml:space="preserve">Realizar exámenes preventivos antes de la administración de vitaminas y suplementos. Evaluando dosis según peso y condiciones específicas. </t>
  </si>
  <si>
    <t>Asistir en el trabajo de parto y parto vaginal</t>
  </si>
  <si>
    <t>Maquinarias, herramientas y equipos</t>
  </si>
  <si>
    <t>Riesgo de punción o corte accidental con herramientas quirúrgicas.</t>
  </si>
  <si>
    <t>Cortes por objetos /
herramientas cortopunzantes_x000D_</t>
  </si>
  <si>
    <t>Heridas y exposición a fluidos biológicos potencialmente infecciosos. VIH, herpes, etc.</t>
  </si>
  <si>
    <t>Capacitación sobre; Uso de equipo de protección personal, manejo seguro del instrumental, y aplicación de técnicas asépticas estrictas.</t>
  </si>
  <si>
    <t>Control Médico con recién nacido</t>
  </si>
  <si>
    <t>Manipulación inadecuada del recién nacido</t>
  </si>
  <si>
    <t>Caídas a distinto nivel</t>
  </si>
  <si>
    <t>Traumatismo</t>
  </si>
  <si>
    <t>Utilizar calzado adecuado para desplazarse en la sala de partos</t>
  </si>
  <si>
    <t>Atención psicológica y psiquiátrica.</t>
  </si>
  <si>
    <t>Atención a Pacientes en Masa</t>
  </si>
  <si>
    <t>Atención a público</t>
  </si>
  <si>
    <t xml:space="preserve">EXIGENCIAS EMOCIONALES </t>
  </si>
  <si>
    <t>Estrés. agresiones verbales</t>
  </si>
  <si>
    <t xml:space="preserve"> Ofrecer programas de capacitación sobre gestión del estrés, inteligencia emocional, resiliencia y clima organizacional positivo</t>
  </si>
  <si>
    <t>Implementar protocolo CEAL-SM</t>
  </si>
  <si>
    <t>Apoyo a pacientes con trastornos graves (esquizofrenia, trastorno bipolar)</t>
  </si>
  <si>
    <t xml:space="preserve">MANEJO  INADECUADO DE PACIENTES </t>
  </si>
  <si>
    <t>Contacto con personas</t>
  </si>
  <si>
    <t>Golpes</t>
  </si>
  <si>
    <t>Establecer un plan de manejo personalizado basado en la evaluación psiquiátrica, supervisar el tratamiento de medicamentos, y proporcionar estrategias para manejar crisis de manera efectiva.</t>
  </si>
  <si>
    <t>Terapia farmacológica (psiquiátrica)</t>
  </si>
  <si>
    <t>Desconocimiento sobre la administración de medicamentos</t>
  </si>
  <si>
    <t>Retroalimentación negativa por parte de la jefatura</t>
  </si>
  <si>
    <t>Realizar una evaluación exhaustiva antes de prescribir medicación</t>
  </si>
  <si>
    <t>Cirugías generales y especializadas.</t>
  </si>
  <si>
    <t>Preparar el quirófano y los instrumentos quirúrgicos</t>
  </si>
  <si>
    <t>Trabajar en espacio reducido y desordenado</t>
  </si>
  <si>
    <t>Caída de objetos.</t>
  </si>
  <si>
    <t>Lesiones en pies o manos por objetos pesados o filosos.</t>
  </si>
  <si>
    <t>Mantener siempre ordenado y limpio lugar de trabajo.</t>
  </si>
  <si>
    <t>Realizar procedimientos quirúrgicos con bisturí y otros instrumentos</t>
  </si>
  <si>
    <t>Utilizar artefactos médicos defectuosos</t>
  </si>
  <si>
    <t xml:space="preserve">Heridas en las manos </t>
  </si>
  <si>
    <t xml:space="preserve">Inspección para verificar uso de guantes resistentes al corte, manejo adecuado del instrumental y técnica aséptica. </t>
  </si>
  <si>
    <t>Manejar equipos eléctricos especializados, como bisturís eléctricos o dispositivos láser</t>
  </si>
  <si>
    <t>Contacto eléctrico por falla del equipo.</t>
  </si>
  <si>
    <t>Contacto eléctrico directo por baja tensión.</t>
  </si>
  <si>
    <t>Electrocución.</t>
  </si>
  <si>
    <t>Inspección periódica de los equipos, conexión a tierra y uso de dispositivos de protección eléctrica.</t>
  </si>
  <si>
    <t>Monitorear a los pacientes durante la cirugía para detectar complicaciones</t>
  </si>
  <si>
    <t>Trabajo prolongado de pie</t>
  </si>
  <si>
    <t>Sobrecarga postural debido a trabajo de pie.</t>
  </si>
  <si>
    <t>Problemas musculoesqueléticas</t>
  </si>
  <si>
    <t>Alternar posturas y realizar pausas activas</t>
  </si>
  <si>
    <t xml:space="preserve"> aplicar protocolo TMERT</t>
  </si>
  <si>
    <t>Consultas de salud preventiva y promoción de hábitos saludables.</t>
  </si>
  <si>
    <t>Realizar consultas de evaluación médica inicial</t>
  </si>
  <si>
    <t>Información incompleta del paciente, errores en la historia clínica.</t>
  </si>
  <si>
    <t>agresiones, contusiones, heridas, fracturas</t>
  </si>
  <si>
    <t>Revisar exhaustivamente evitando errores, si hay discusiones recurrir al personal de seguridad</t>
  </si>
  <si>
    <t>Orientación para el abandono del tabaco o alcohol</t>
  </si>
  <si>
    <t xml:space="preserve">Poca disposición del paciente para dejar sustancias </t>
  </si>
  <si>
    <t>Tomar contacto con guardias</t>
  </si>
  <si>
    <t>Vacunación preventiva</t>
  </si>
  <si>
    <t>Utilizar elemento Corto punzante</t>
  </si>
  <si>
    <t>Heridas y exposición a fluidos biológicos potencialmente infecciosos.</t>
  </si>
  <si>
    <t xml:space="preserve">Capacitación sobre uso adecuado de contenedores para material punzocortante.
</t>
  </si>
  <si>
    <t>Detección de enfermedades en campañas preventivas</t>
  </si>
  <si>
    <t>Sobrecarga en atención de pacientes</t>
  </si>
  <si>
    <t>Estrés Laboral y problemas psi colabórales.</t>
  </si>
  <si>
    <t>Rotar al personal para evitar la sobrecarga.
Usar sistemas digitales para registros más precisos, aplicar Protocolo CEAL-SM</t>
  </si>
  <si>
    <t>Control prenatal, atención de parto y cuidado postnatal.</t>
  </si>
  <si>
    <t xml:space="preserve">Capacitación sobre uso de equipos de protección personal (mascarillas, guantes) </t>
  </si>
  <si>
    <t>medidas de higiene como desinfección constante del área de consulta.</t>
  </si>
  <si>
    <t>Capacitación sobre uso de equipo de protección personal, manejo seguro del instrumental, y aplicación de técnicas asépticas estrictas.</t>
  </si>
  <si>
    <t>Diagnóstico y tratamiento de enfermedades agudas y crónicas.</t>
  </si>
  <si>
    <t>Toma de muestras clínicas (sangre, orina, hisopados, etc.)</t>
  </si>
  <si>
    <t>Exposición a sangre infectada,</t>
  </si>
  <si>
    <t>Transmisión de Meningitis bacteriana,  Herpes simple (VHS), Sífilis, Hepatitis C.</t>
  </si>
  <si>
    <t>Exploración física del paciente</t>
  </si>
  <si>
    <t>Atención de pacientes por largas jornadas</t>
  </si>
  <si>
    <t>SOBRECARGA POSTURAL DEBIDO A TRABAJO SENTADO</t>
  </si>
  <si>
    <t>Enfermedades Musculoesqueléticas</t>
  </si>
  <si>
    <t xml:space="preserve">                                                                         Realizar pausas con ejercicios de elongación. </t>
  </si>
  <si>
    <t>Administración de medicamentos (orales, inyectables, intravenosos)</t>
  </si>
  <si>
    <t>Sobredosificación o administración incorrecta de Medicamentos</t>
  </si>
  <si>
    <t>Corte por objetos, herramientas corto punzantes</t>
  </si>
  <si>
    <t>Efectos adversos, como toxicidad por exceso de medicamentos</t>
  </si>
  <si>
    <t>Administrar medicamentos siguiendo las recomendaciones</t>
  </si>
  <si>
    <t>Manejo de pacientes con enfermedades infecciosas</t>
  </si>
  <si>
    <t>SOBRECARGA POSTURAL DEBIDO A TRABAJO DE PIE</t>
  </si>
  <si>
    <t xml:space="preserve">                                                                        Realizar pausas con ejercicios de elongación.    Y descansos sentado en silla.</t>
  </si>
  <si>
    <t>Diagnóstico y tratamiento de enfermedades transmisibles.</t>
  </si>
  <si>
    <t> Capacitación sobre
Desinfección y esterilización: Utilizar prácticas adecuadas para la limpieza de equipos médicos y superficies</t>
  </si>
  <si>
    <t xml:space="preserve">                                                                         Realizar pausas con ejercicios de elongación., </t>
  </si>
  <si>
    <t>aplicar protocolo TMERT</t>
  </si>
  <si>
    <t xml:space="preserve">Administrar medicamentos siguiendo las recomendaciones médicas específicas, controlando dosis y monitoreando salud materna de forma regular. </t>
  </si>
  <si>
    <t>Exámenes de laboratorio y diagnóstico por imágenes.</t>
  </si>
  <si>
    <t xml:space="preserve">Atención de Exámenes </t>
  </si>
  <si>
    <t xml:space="preserve">                                                                       Realizar pausas con ejercicios de elongación y descansos sentado en silla. Rotación de personal, aplicar protocolo TMERT</t>
  </si>
  <si>
    <t>Realizar exámenes de rayos X</t>
  </si>
  <si>
    <t>Utilizar equipos de Rayos X defectuosos</t>
  </si>
  <si>
    <t>EXPOSICIÓN A RADIACIONES IONIZANTES ENFERMEDAD</t>
  </si>
  <si>
    <t>Enfermedades asociadas a Radiaciones</t>
  </si>
  <si>
    <t xml:space="preserve">Procedimiento y capacitación sobre uso de dosímetros y blindaje de plomo en áreas de radiación. 
</t>
  </si>
  <si>
    <t xml:space="preserve">Mantenimiento preventivo regular de los equipos. </t>
  </si>
  <si>
    <t>Preparación de reactivos químicos para análisis de laboratorio</t>
  </si>
  <si>
    <t>Manejo de sustancias químicas peligrosas (ácidos, bases, solventes)</t>
  </si>
  <si>
    <t>CONTACTO CON SUSTANCIAS CÁUSTICAS Y O CORROSIVAS</t>
  </si>
  <si>
    <t>Quemaduras químicas en piel o mucosas</t>
  </si>
  <si>
    <t>Capacitación sobre uso de campanas extractoras, capacitación en manejo de sustancias químicas y utilización de EPP adecuado (guantes resistentes, gafas, bata).</t>
  </si>
  <si>
    <t>Realización de ultrasonidos (ecografías)</t>
  </si>
  <si>
    <t>Factor de Riesgo Relacionado al factor humano y Ambiental</t>
  </si>
  <si>
    <t xml:space="preserve"> Exposición prolongada a posturas forzadas o movimientos repetitivos durante la realización de estudios</t>
  </si>
  <si>
    <t>Dolor crónico.</t>
  </si>
  <si>
    <t xml:space="preserve"> Pausas activas programadas</t>
  </si>
  <si>
    <t>Gestión de consultas externas y procedimientos ambulatorios.</t>
  </si>
  <si>
    <t>Tareas administrativas y uso de equipos</t>
  </si>
  <si>
    <t>Trabajo por largas horas Sentado</t>
  </si>
  <si>
    <t>,implementar protocolo TMERT</t>
  </si>
  <si>
    <t>Registro de información del paciente</t>
  </si>
  <si>
    <t>Trabajo por largas horas frente al computador</t>
  </si>
  <si>
    <t>EXPOSICIÓN A RADIACIONES NO IONIZANTES ENFERMEDAD</t>
  </si>
  <si>
    <t>Daño ocular o alteración visual Fatiga ocular, visión borrosa</t>
  </si>
  <si>
    <t>Ajuste adecuado de pantallas, descanso visual, uso de filtros de luz</t>
  </si>
  <si>
    <t>Gestión de autorizaciones y referencias</t>
  </si>
  <si>
    <t xml:space="preserve">Trabajo por largas horas </t>
  </si>
  <si>
    <t>Estrés, ansiedad, Fatiga mental, agotamiento</t>
  </si>
  <si>
    <t>Alternancia de tareas, motivación y reconocimiento laboral</t>
  </si>
  <si>
    <t>implementar Protocolo CEAL-SM</t>
  </si>
  <si>
    <t>Coordinación de procedimientos y seguimiento post consulta</t>
  </si>
  <si>
    <t xml:space="preserve">Levantamiento incorrecto de pacientes </t>
  </si>
  <si>
    <t>Lesiones en columna, esguinces, distensiones</t>
  </si>
  <si>
    <t>Formación en técnicas de levantamiento, uso de ayudas mecánicas,</t>
  </si>
  <si>
    <t>implementar guía técnica de evaluación y control de riesgos asociados al MMC</t>
  </si>
  <si>
    <t>Monitoreo epidemiológico y control de brotes.</t>
  </si>
  <si>
    <t>Recolección de muestras biológicas en pacientes</t>
  </si>
  <si>
    <t>Contacto con sangre o fluidos corporales.</t>
  </si>
  <si>
    <t>Transporte de muestras al laboratorio</t>
  </si>
  <si>
    <t>Caída de objetos (muestras) durante el traslado.</t>
  </si>
  <si>
    <t>Contagio del personal de salud por contacto cercano con portadores del agente infeccioso.</t>
  </si>
  <si>
    <t>Uso de contenedores herméticos y resistentes a impactos, con etiquetado adecuado.</t>
  </si>
  <si>
    <t>Entrevista a pacientes y personal expuesto</t>
  </si>
  <si>
    <t>Contacto cercano con personas infectadas.</t>
  </si>
  <si>
    <t>Capacitación sobre Uso de mascarillas (N95 o quirúrgicas)</t>
  </si>
  <si>
    <t>Limpieza y desinfección de áreas contaminadas</t>
  </si>
  <si>
    <t>Contacto con sustancias cáusticas o corrosivas utilizadas en la desinfección</t>
  </si>
  <si>
    <t>Irritación o quemaduras por sustancias químicas.</t>
  </si>
  <si>
    <t xml:space="preserve">Capacitación en el manejo seguro de sustancias químicas, </t>
  </si>
  <si>
    <t>uso de guantes resistentes y mascarillas con filtros adecuados para vapores.</t>
  </si>
  <si>
    <t>Programas de salud mental y apoyo psicológico.</t>
  </si>
  <si>
    <t>Realizar talleres grupales de manejo del estrés</t>
  </si>
  <si>
    <t>Exposición a ruidos elevados durante las sesiones grupales.</t>
  </si>
  <si>
    <t>Exposición a ruido.</t>
  </si>
  <si>
    <t>Pérdida auditiva</t>
  </si>
  <si>
    <t>Realizar los talleres en espacios acústicamente acondicionados y promover pausas regulares</t>
  </si>
  <si>
    <t>verificar si aplica implementar protocolo PREXOR</t>
  </si>
  <si>
    <t>Brindar sesiones de atención psicológica individual</t>
  </si>
  <si>
    <t>Contacto con personas portadoras de enfermedades infecciosas.</t>
  </si>
  <si>
    <t>Contagio de enfermedades respiratorias o de contacto.</t>
  </si>
  <si>
    <t xml:space="preserve">Capacitación sobre Uso de equipos de protección personal (mascarillas) </t>
  </si>
  <si>
    <t>desinfección frecuente de los espacios.</t>
  </si>
  <si>
    <t>Organizar actividades de promoción del bienestar emocional en espacios abiertos</t>
  </si>
  <si>
    <t>Trabajar en terrenos con  irregularidades</t>
  </si>
  <si>
    <t>torceduras y  esguinces</t>
  </si>
  <si>
    <t>Inspeccionar el terreno antes de la actividad y delimitar áreas seguras de tránsito.</t>
  </si>
  <si>
    <t>Diseñar campañas de sensibilización sobre salud mental en el trabajo</t>
  </si>
  <si>
    <t>Trabajo sentado prolongado.</t>
  </si>
  <si>
    <t>Sobrecarga postural debido a trabajo sentado</t>
  </si>
  <si>
    <t>Dolor lumbar o cervical.</t>
  </si>
  <si>
    <t>Implementar pausas activas cada 45-60 minutos y proporcionar sillas ergonómicas</t>
  </si>
  <si>
    <t>implementar protocolo TMERT</t>
  </si>
  <si>
    <t>Programas de salud preventiva y chequeos médicos.</t>
  </si>
  <si>
    <t>Realizar exámenes físicos generales a los pacientes</t>
  </si>
  <si>
    <t>Infecciones respiratorias</t>
  </si>
  <si>
    <t xml:space="preserve">Capacitación sobre Uso obligatorio de equipo de protección personal (mascarillas, guantes, batas) </t>
  </si>
  <si>
    <t>Aplicar vacunas o pruebas de diagnóstico, como toma de muestras de sangre</t>
  </si>
  <si>
    <t>Pinchazos accidentales con agujas contaminadas.</t>
  </si>
  <si>
    <t>Infección por agentes patógenos en sangre.</t>
  </si>
  <si>
    <t>Capacitación sobre Uso de contenedores de seguridad para desechar agujas y sobre técnicas seguras de manejo de objetos punzocortantes.</t>
  </si>
  <si>
    <t>Proveer orientación en hábitos saludables y prevención de enfermedades</t>
  </si>
  <si>
    <t>Sobrecarga psicológica por interacción constante con personas preocupadas o ansiosas.</t>
  </si>
  <si>
    <t xml:space="preserve">Estrés laboral </t>
  </si>
  <si>
    <t>Implementar Protocolo CEAL-SM</t>
  </si>
  <si>
    <t xml:space="preserve"> Manejar y registrar historiales clínicos en sistemas digitales</t>
  </si>
  <si>
    <t>Mala postura prolongada frente a la computadora.</t>
  </si>
  <si>
    <t>Sobrecarga postural debido a trabajo sentado.</t>
  </si>
  <si>
    <t>Trastornos musculoesqueléticas.</t>
  </si>
  <si>
    <t xml:space="preserve">Educación sobre adaptar estaciones de trabajo ergonómicas y alternar periodos de trabajo con pausas para estiramientos, </t>
  </si>
  <si>
    <t>Programas de vacunación y salud preventiva.</t>
  </si>
  <si>
    <t>Almacenamiento y manejo de vacunas en condiciones controladas</t>
  </si>
  <si>
    <t>Exposición a temperaturas inadecuadas por fallas en equipos de refrigeración.</t>
  </si>
  <si>
    <t>Retroalimentación negativa por parte de jefatura</t>
  </si>
  <si>
    <t>Mantenimiento preventivo de equipos de refrigeración y uso de termómetros digitales para monitorear constantemente las temperaturas</t>
  </si>
  <si>
    <t>aplicación encuesta CEAL- SM</t>
  </si>
  <si>
    <t>Aplicación de vacunas en jornadas comunitarias</t>
  </si>
  <si>
    <t>Pinchazos accidentales con agujas</t>
  </si>
  <si>
    <t>Transmisión de enfermedades por sangre o fluidos.</t>
  </si>
  <si>
    <t>Uso de contenedores rígidos para desechar objetos punzantes y capacitación en técnicas seguras de aplicación de vacunas.</t>
  </si>
  <si>
    <t>Organización de campañas de vacunación y educación sanitaria</t>
  </si>
  <si>
    <t>Sobrecarga psicológica por trabajo continuo y contacto con personas ansiosas.</t>
  </si>
  <si>
    <t>Establecer turnos adecuados, pausas activas y proporcionar apoyo psicológico al personal involucrado</t>
  </si>
  <si>
    <t>Transporte de vacunas y equipos a áreas rurales o de difícil acceso</t>
  </si>
  <si>
    <t>Accidente de tránsito en el trayecto.</t>
  </si>
  <si>
    <t>Choque colisión o volcamiento</t>
  </si>
  <si>
    <t xml:space="preserve">Daño físico a los trabajadores </t>
  </si>
  <si>
    <t>Capacitación en manejo defensivo para conductores, inspección de vehículos antes de cada salida y aseguramiento adecuado de las vacunas durante el transporte.</t>
  </si>
  <si>
    <t>Provisión de medicamentos y tratamientos especializados</t>
  </si>
  <si>
    <t>Recepción y almacenamiento de medicamentos en condiciones adecuadas.</t>
  </si>
  <si>
    <t>Manipulación de cajas pesadas o mal equilibradas.</t>
  </si>
  <si>
    <t>Lesiones por impacto en extremidades.</t>
  </si>
  <si>
    <t>Uso de estanterías resistentes</t>
  </si>
  <si>
    <t>apilamiento seguro y capacitación en manipulación manual de cargas.</t>
  </si>
  <si>
    <t>Preparación y dispensación de medicamentos especializados</t>
  </si>
  <si>
    <t>Exposición a sustancias químicas durante la preparación.</t>
  </si>
  <si>
    <t>Irritación en piel o vías respiratorias.</t>
  </si>
  <si>
    <t xml:space="preserve">Educación sobre uso de equipos de protección personal (guantes, mascarillas, gafas) </t>
  </si>
  <si>
    <t xml:space="preserve"> extractor de aire en áreas de preparación.</t>
  </si>
  <si>
    <t>transporte de medicamentos y equipos especializados a centros de salud</t>
  </si>
  <si>
    <t>Accidentes de tránsito durante el traslado.</t>
  </si>
  <si>
    <t>Daño físico al conductor</t>
  </si>
  <si>
    <t>Capacitación en manejo seguro.</t>
  </si>
  <si>
    <t>Administración de tratamientos especializados a pacientes</t>
  </si>
  <si>
    <t>Pinchazos accidentales durante la administración.</t>
  </si>
  <si>
    <t>Cortes por objetos / herramientas cortopunzantes</t>
  </si>
  <si>
    <t>Infección o transmisión de enfermedades por fluidos.</t>
  </si>
  <si>
    <t>Capacitación en manejo seguro de objetos punzantes.</t>
  </si>
  <si>
    <t>Provisión de medicamentos y tratamientos según políticas públicas.</t>
  </si>
  <si>
    <t>Recepción y almacenamiento de medicamentos</t>
  </si>
  <si>
    <t>Golpes o lesiones por impacto.</t>
  </si>
  <si>
    <t>Contusiones o heridas leves.</t>
  </si>
  <si>
    <t xml:space="preserve">Utilizar estanterías seguras, mantener el peso máximo recomendado </t>
  </si>
  <si>
    <t>capacitar al personal en almacenamiento seguro.</t>
  </si>
  <si>
    <t>Distribución de medicamentos hacia centros de salud</t>
  </si>
  <si>
    <t>Choque o colisión de vehículos durante el transporte.</t>
  </si>
  <si>
    <t>Lesiones a conductores</t>
  </si>
  <si>
    <t xml:space="preserve">Capacitar a los conductores en seguridad vial </t>
  </si>
  <si>
    <t>dispositivos de fijación para la carga.</t>
  </si>
  <si>
    <t>Preparación de tratamientos especializados</t>
  </si>
  <si>
    <t>Irritación o quemaduras por manipulación de medicamentos peligrosos.</t>
  </si>
  <si>
    <t>Quemaduras químicas en la piel.</t>
  </si>
  <si>
    <t>Inspección de utilización de  equipo de protección personal (EPP) como guantes resistentes y delantales químicos</t>
  </si>
  <si>
    <t>garantizar la ventilación adecuada en las áreas de preparación.</t>
  </si>
  <si>
    <t>Entrega de medicamentos a pacientes</t>
  </si>
  <si>
    <t xml:space="preserve"> Contacto con personas infectadas.</t>
  </si>
  <si>
    <t>Enfermedades respiratorias o infecciosas.</t>
  </si>
  <si>
    <t>Implementar protocolos de bioseguridad, como uso de mascarillas y alcohol en gel</t>
  </si>
  <si>
    <t>Rehabilitación física y terapia ocupacional.</t>
  </si>
  <si>
    <t>Asistencia en ejercicios de fortalecimiento físico</t>
  </si>
  <si>
    <t>Apoyos en los ejercicios</t>
  </si>
  <si>
    <t>Sobrecarga física debido a la manipulación de pacientes</t>
  </si>
  <si>
    <t>Distensiones musculares o contracturas.</t>
  </si>
  <si>
    <t>Capacitar en técnicas de levantamiento y movilización segura, además de proporcionar ayudas técnicas como arneses o sillas de soporte</t>
  </si>
  <si>
    <t>aplicación de la  guía técnica de evaluación y control de riesgos asociados al MMC.</t>
  </si>
  <si>
    <t>Uso de equipos y maquinaria para terapia física</t>
  </si>
  <si>
    <t>Caída al mismo nivel debido a un piso mojado cerca de los equipos.</t>
  </si>
  <si>
    <t>Fracturas o esguinces.</t>
  </si>
  <si>
    <t>Asegurarse de que las áreas alrededor de los equipos estén limpias y secas</t>
  </si>
  <si>
    <t>colocar señalización de precaución en zonas húmedas.</t>
  </si>
  <si>
    <t>Aplicación de técnicas de movilización o masajes terapéuticos</t>
  </si>
  <si>
    <t>Contacto con fluidos corporales</t>
  </si>
  <si>
    <t>Realización de actividades funcionales en terapia ocupacional</t>
  </si>
  <si>
    <t>Choque contra objetos en áreas con obstáculos durante actividades simuladas.</t>
  </si>
  <si>
    <t>Hematomas o heridas leves.</t>
  </si>
  <si>
    <t>Asegurar que las áreas de terapia estén despejadas y los objetos estén organizados adecuadamente.</t>
  </si>
  <si>
    <t>Servicios de hospitalización y cuidados intensivos.</t>
  </si>
  <si>
    <t>Monitoreo constante de signos vitales de pacientes críticos</t>
  </si>
  <si>
    <t xml:space="preserve">Trabajo prolongado de pie </t>
  </si>
  <si>
    <t>Dolor en la zona lumbar o en las piernas.</t>
  </si>
  <si>
    <t>Educación sobre uso de calzado ergonómico adecuado y pausas activas para descanso y estiramiento</t>
  </si>
  <si>
    <t>aplicación del protocolo TMERT</t>
  </si>
  <si>
    <t>Administración de medicamentos intravenosos y otros tratamientos</t>
  </si>
  <si>
    <t>Manipular de forma Errónea sustancias químicas</t>
  </si>
  <si>
    <t xml:space="preserve">Quemaduras químicas </t>
  </si>
  <si>
    <t xml:space="preserve">Educación sobre uso de guantes, gafas de protección </t>
  </si>
  <si>
    <t>prácticas de seguridad al administrar medicamentos.</t>
  </si>
  <si>
    <t>Posicionamiento y movilización de pacientes en cama</t>
  </si>
  <si>
    <t>Manipulación Manual de paciente sin apoyo de implementos</t>
  </si>
  <si>
    <t>Sobrecarga física debido a la manipulación manual de pacientes.</t>
  </si>
  <si>
    <t>Lesiones musculares o esqueléticas.</t>
  </si>
  <si>
    <t xml:space="preserve">Capacitación en técnicas de levantamiento seguro </t>
  </si>
  <si>
    <t>uso de dispositivos de asistencia como grúas de traslado</t>
  </si>
  <si>
    <t>aplicación de la  guía técnica de evaluación y control de riesgos asociados al MMC</t>
  </si>
  <si>
    <t>Realización de procedimientos médicos o quirúrgicos menores en pacientes hospitalizados</t>
  </si>
  <si>
    <t xml:space="preserve">Manipular Herramientas sin previa capacitación </t>
  </si>
  <si>
    <t>Cortes por herramientas y objetos punzantes.</t>
  </si>
  <si>
    <t xml:space="preserve">Uso de equipos de protección personal (guantes, batas)  </t>
  </si>
  <si>
    <t>Protocolos y procedimientos de higiene</t>
  </si>
  <si>
    <t>Servicios de odontología básica y preventiva.</t>
  </si>
  <si>
    <t>Limpieza y revisión dental rutinaria</t>
  </si>
  <si>
    <t>Manipulación inadecuada de Instrumentación dental</t>
  </si>
  <si>
    <t>Lesiones o cortes accidentales en las manos o dentro de la cavidad oral.</t>
  </si>
  <si>
    <t xml:space="preserve">Capacitación e Inspección sobre uso de guantes y máscaras adecuadas, </t>
  </si>
  <si>
    <t>manejo seguro de los instrumentos y técnicas de trabajo cuidadosas.</t>
  </si>
  <si>
    <t>Aplicación de sellantes dentales</t>
  </si>
  <si>
    <t>Exposición accidental a productos químicos durante la aplicación.</t>
  </si>
  <si>
    <t xml:space="preserve"> Contacto con sustancias químicas </t>
  </si>
  <si>
    <t>Irritación en la piel o en las mucosas por contacto con los sellantes.</t>
  </si>
  <si>
    <t>Capacitación e Inspección sobre Uso de guantes y protección facial</t>
  </si>
  <si>
    <t>capacitación sobre manejo de sustancias químicas.</t>
  </si>
  <si>
    <t>Educación al paciente sobre higiene oral</t>
  </si>
  <si>
    <t>Factor de Riesgo Ambiental</t>
  </si>
  <si>
    <t xml:space="preserve">Trabajo sin ventilación </t>
  </si>
  <si>
    <t xml:space="preserve">Exposición a aerosoles sólidos o líquidos </t>
  </si>
  <si>
    <t>Inhalación de aerosoles durante la aplicación de productos de higiene oral.</t>
  </si>
  <si>
    <t>Capacitación e Inspección sobre uso de mascarillas y gafas de protección</t>
  </si>
  <si>
    <t>Extracción de piezas dentales (en procedimientos preventivos o en situaciones específicas)</t>
  </si>
  <si>
    <t>Trabajar en espacios reducidos y desordenados</t>
  </si>
  <si>
    <t>Esguinces o contusiones</t>
  </si>
  <si>
    <t>Capacitación e Inspección sobre Mantener el área limpia y libre de obstáculos</t>
  </si>
  <si>
    <t>Uso de elementos de protección personal</t>
  </si>
  <si>
    <t>Servicios de rehabilitación física y ocupacional.</t>
  </si>
  <si>
    <t>Ejercicios de fisioterapia para movilidad articular</t>
  </si>
  <si>
    <t>Realizar ejercicios de fisioterapia con postura rígida y sobreesfuerzo</t>
  </si>
  <si>
    <t>Sobrecarga física debido a la manipulación de personas/pacientes.</t>
  </si>
  <si>
    <t xml:space="preserve">Capacitación sobre uso de técnicas de manipulación ergonómicas </t>
  </si>
  <si>
    <t>equipos de asistencia, como grúas o dispositivos de apoyo</t>
  </si>
  <si>
    <t xml:space="preserve"> aplicación de la  guía técnica de evaluación y control de riesgos asociados al MMC</t>
  </si>
  <si>
    <t>Entrenamiento de marcha y equilibrio</t>
  </si>
  <si>
    <t>Trabajar desordenados</t>
  </si>
  <si>
    <t>Contusiones o fracturas.</t>
  </si>
  <si>
    <t>Supervisión constante, uso de superficies antideslizantes</t>
  </si>
  <si>
    <t>uso de dispositivos de apoyo como barras o caminadores (burritos)</t>
  </si>
  <si>
    <t>Rehabilitación para la coordinación de las extremidades superiores</t>
  </si>
  <si>
    <t>Realizar ejercicios repetitivos con postura inadecuada</t>
  </si>
  <si>
    <t>Sobrecarga postural debido a trabajo repetitivo de las extremidades superiores.</t>
  </si>
  <si>
    <t>Tendinitis</t>
  </si>
  <si>
    <t xml:space="preserve">Realización de descansos periódicos, variación de las actividades </t>
  </si>
  <si>
    <t>uso de técnicas correctas de ergonomía</t>
  </si>
  <si>
    <t>aplicación protocolo TMERT</t>
  </si>
  <si>
    <t>Uso de máquinas de terapia para estimulación muscular o de fuerza</t>
  </si>
  <si>
    <t>esfuerzo continuo al utilizar las máquinas de forma incorrecta.</t>
  </si>
  <si>
    <t>Dolor lumbar.</t>
  </si>
  <si>
    <t xml:space="preserve">Asegurarse de que los pacientes tengan posturas adecuadas </t>
  </si>
  <si>
    <t>aplicación Protocolo TMERT</t>
  </si>
  <si>
    <t xml:space="preserve"> realizar ajustes en las máquinas según las necesidades individuales</t>
  </si>
  <si>
    <t>Servicios de rehabilitación física y terapia ocupacional.</t>
  </si>
  <si>
    <t>Ejercicios de fortalecimiento muscular con pesas</t>
  </si>
  <si>
    <t>Levantar objetos pesados con sobresfuerzo</t>
  </si>
  <si>
    <t>Sobrecarga física debido a la manipulación manual de cargas</t>
  </si>
  <si>
    <t xml:space="preserve"> Distensiones musculares.</t>
  </si>
  <si>
    <t>Instrucción sobre la técnica adecuada, uso de pesas acordes al nivel del paciente y supervisión constante</t>
  </si>
  <si>
    <t>Terapia de rehabilitación para la movilidad articular (ejercicios pasivos y activos)</t>
  </si>
  <si>
    <t>Trabajo prolongado con mala postura</t>
  </si>
  <si>
    <t>Sobrecarga postural debido a trabajo en cuclillas agachado.</t>
  </si>
  <si>
    <t>Dolor en la zona lumbar o en las piernas</t>
  </si>
  <si>
    <t xml:space="preserve">Capacitación sobre Ajuste de la altura y posición del paciente, , </t>
  </si>
  <si>
    <t>alternar posturas y realizar descansos frecuentes</t>
  </si>
  <si>
    <t>Entrenamiento de marcha con dispositivos de asistencia (bastones, andadores)</t>
  </si>
  <si>
    <t>No saber utilizar dispositivos de asistencia</t>
  </si>
  <si>
    <t>Supervisión constante</t>
  </si>
  <si>
    <t>asegurarse de que el equipo esté correctamente ajustado y que el paciente use calzado adecuado.</t>
  </si>
  <si>
    <t>Terapia ocupacional para la motricidad fina (ejercicios con las manos)</t>
  </si>
  <si>
    <t>Trabajo prolongado y con sobresfuerzo de postura</t>
  </si>
  <si>
    <t xml:space="preserve">Lesiones por esfuerzo repetitivo </t>
  </si>
  <si>
    <t xml:space="preserve">Alternar entre diferentes tipos de ejercicios, permitir descansos frecuentes y usar herramientas ergonómicas cuando sea necesario, </t>
  </si>
  <si>
    <t>Tratamientos de enfermedades crónicas y manejo de medicamentos.</t>
  </si>
  <si>
    <t>Administración de medicamentos orales para enfermedades crónicas</t>
  </si>
  <si>
    <t>Error en la administración del medicamento</t>
  </si>
  <si>
    <t>Agresiones verbales y físicas</t>
  </si>
  <si>
    <t xml:space="preserve">Verificación doble del medicamento, dosis y paciente antes de administrar.  </t>
  </si>
  <si>
    <t>aplicación encuesta CEAL SM</t>
  </si>
  <si>
    <t>Monitoreo de signos vitales (presión arterial, frecuencia cardíaca, etc.)</t>
  </si>
  <si>
    <t xml:space="preserve">Fatiga o molestias musculares </t>
  </si>
  <si>
    <t xml:space="preserve">Capacitación y Uso de sillas ergonómicas, </t>
  </si>
  <si>
    <t>alternancia de tareas y descansos regulares</t>
  </si>
  <si>
    <t xml:space="preserve">aplicación Protocolo de vigilancia ocupacional por exposición a factores de riesgo de Trastornos Musculoesqueléticos </t>
  </si>
  <si>
    <t>Revisión de resultados de pruebas de laboratorio y ajuste de medicamentos</t>
  </si>
  <si>
    <t>Manipulación inapropiada de muestras biológicas o sustancias químicas en el laboratorio.</t>
  </si>
  <si>
    <t>Exposición a sustancias químicas tóxicas</t>
  </si>
  <si>
    <t>Ingestión accidental, efectos gastrointestinales adversos</t>
  </si>
  <si>
    <t>Capacitación sobre el manejo seguro de sustancias químicas y muestras.</t>
  </si>
  <si>
    <t>Aplicación de tratamientos inyectables (insulina, medicamentos biológicos)</t>
  </si>
  <si>
    <t>Pincharse accidentalmente con una aguja o jeringa durante la administración de la inyección.</t>
  </si>
  <si>
    <t>Infecciones o transmisión de enfermedades a través de agujas contaminadas.</t>
  </si>
  <si>
    <t>Uso de técnicas de inyección seguras, uso de agujas de seguridad, y</t>
  </si>
  <si>
    <t>herramientas cortopunzantes</t>
  </si>
  <si>
    <t>Procedimiento de  eliminación adecuada de jeringas en recipientes adecuados.</t>
  </si>
  <si>
    <t>Vacunación y campañas de inmunización.</t>
  </si>
  <si>
    <t>Desechar Jeringa, compresa o apósitos de gasa</t>
  </si>
  <si>
    <t xml:space="preserve">Capacitación sobre Uso de equipo de protección personal (EPP): Guantes, mascarillas, gafas protectoras y batas para prevenir el contacto directo con fluidos corporales.
</t>
  </si>
  <si>
    <t xml:space="preserve"> Desinfección y esterilización: Utilizar prácticas adecuadas para la limpieza de equipos médicos y superficies.</t>
  </si>
  <si>
    <t>Evitar compartir objetos personales como agujas, jeringas, o equipos de inyección.
Vacunación: Para prevenir enfermedades como la hepatitis B y el VIH en ciertos grupos de riesgo.</t>
  </si>
  <si>
    <t>Administración de Vacuna</t>
  </si>
  <si>
    <t>Administrar vacuna en posición prolongada de pie</t>
  </si>
  <si>
    <t xml:space="preserve"> Realizar pausas con ejercicios de elongación.  </t>
  </si>
  <si>
    <t xml:space="preserve"> Realizar descansos y rotación</t>
  </si>
  <si>
    <t>Corta gasa con tijeras</t>
  </si>
  <si>
    <t xml:space="preserve">Manipular de forma errónea Jeringas </t>
  </si>
  <si>
    <t>Capacitación sobre Uso de equipo de protección personal (EPP): Guantes, mascarillas, gafas protectoras y batas para prevenir el contacto directo con fluidos corporales.</t>
  </si>
  <si>
    <t>Desinfección y esterilización: Utilizar prácticas adecuadas para la limpieza de equipos médicos y superficies.</t>
  </si>
  <si>
    <t xml:space="preserve">
Evitar compartir objetos personales como agujas, jeringas, o equipos de inyección.
Vacunación: Para prevenir enfermedades como la hepatitis B y el VIH en ciertos grupos de riesgo.
</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</si>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</sst>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sz val="11"/>
      <color rgb="FF000000"/>
      <name val="Calibri"/>
      <family val="2"/>
    </font>
    <font>
      <sz val="11"/>
      <name val="Calibri"/>
      <family val="2"/>
    </font>
    <font>
      <b/>
      <sz val="36"/>
      <name val="Calibri"/>
      <family val="2"/>
    </font>
    <font>
      <b/>
      <sz val="22"/>
      <name val="Calibri"/>
      <family val="2"/>
    </font>
    <font>
      <b/>
      <sz val="14"/>
      <name val="Calibri"/>
      <family val="2"/>
    </font>
    <font>
      <b/>
      <sz val="11"/>
      <color rgb="FF000000"/>
      <name val="Calibri"/>
      <family val="2"/>
    </font>
    <font>
      <b/>
      <sz val="11"/>
      <color rgb="FF000000"/>
      <name val="Arial"/>
      <family val="2"/>
    </font>
    <font>
      <b/>
      <sz val="18"/>
      <color rgb="FF000000"/>
      <name val="Calibri"/>
      <family val="2"/>
    </font>
    <font>
      <sz val="10"/>
      <color rgb="FF000000"/>
      <name val="Calibri"/>
      <family val="2"/>
    </font>
    <font>
      <sz val="12"/>
      <color rgb="FF000000"/>
      <name val="Calibri Light"/>
      <family val="2"/>
    </font>
    <font>
      <sz val="12"/>
      <color rgb="FF000000"/>
      <name val="Calibri"/>
      <family val="2"/>
    </font>
    <font>
      <sz val="12"/>
      <color rgb="FF242424"/>
      <name val="Calibri"/>
      <family val="2"/>
    </font>
    <font>
      <b/>
      <sz val="11"/>
      <color theme="1"/>
      <name val="Calibri"/>
      <family val="2"/>
      <scheme val="minor"/>
    </font>
    <font>
      <b/>
      <sz val="10"/>
      <color theme="1"/>
      <name val="Calibri"/>
      <family val="2"/>
      <scheme val="minor"/>
    </font>
    <font>
      <b/>
      <sz val="10"/>
      <color rgb="FF000000"/>
      <name val="Calibri"/>
      <family val="2"/>
    </font>
    <font>
      <b/>
      <sz val="14"/>
      <color theme="1"/>
      <name val="Calibri"/>
      <family val="2"/>
      <scheme val="minor"/>
    </font>
    <font>
      <sz val="10"/>
      <color rgb="FF000000"/>
      <name val="Calibri"/>
      <family val="2"/>
      <charset val="204"/>
    </font>
    <font>
      <b/>
      <sz val="10"/>
      <color rgb="FF000000"/>
      <name val="Calibri"/>
      <family val="2"/>
      <charset val="204"/>
    </font>
    <font>
      <i/>
      <sz val="10"/>
      <color rgb="FF808080"/>
      <name val="Calibri"/>
      <family val="2"/>
      <charset val="204"/>
    </font>
    <font>
      <sz val="12"/>
      <color rgb="FF000000"/>
      <name val="Calibri"/>
    </font>
    <font>
      <sz val="12"/>
      <color rgb="FF000000"/>
      <name val="Calibri"/>
      <charset val="1"/>
    </font>
    <font>
      <sz val="12"/>
      <color theme="1"/>
      <name val="Calibri"/>
      <family val="2"/>
      <scheme val="minor"/>
    </font>
  </fonts>
  <fills count="12">
    <fill>
      <patternFill patternType="none"/>
    </fill>
    <fill>
      <patternFill patternType="gray125"/>
    </fill>
    <fill>
      <patternFill patternType="solid">
        <fgColor rgb="FFFFFFFF"/>
        <bgColor rgb="FF000000"/>
      </patternFill>
    </fill>
    <fill>
      <patternFill patternType="solid">
        <fgColor theme="0"/>
        <bgColor indexed="64"/>
      </patternFill>
    </fill>
    <fill>
      <patternFill patternType="solid">
        <fgColor rgb="FFBBCC00"/>
        <bgColor rgb="FFBBCC00"/>
      </patternFill>
    </fill>
    <fill>
      <patternFill patternType="solid">
        <fgColor rgb="FFFFFFFF"/>
        <bgColor indexed="64"/>
      </patternFill>
    </fill>
    <fill>
      <patternFill patternType="solid">
        <fgColor rgb="FFFFC000"/>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3" tint="0.79998168889431442"/>
        <bgColor indexed="64"/>
      </patternFill>
    </fill>
    <fill>
      <patternFill patternType="solid">
        <fgColor rgb="FFCCCC00"/>
        <bgColor indexed="64"/>
      </patternFill>
    </fill>
  </fills>
  <borders count="22">
    <border>
      <left/>
      <right/>
      <top/>
      <bottom/>
      <diagonal/>
    </border>
    <border>
      <left style="thin">
        <color rgb="FF000000"/>
      </left>
      <right style="thin">
        <color rgb="FF000000"/>
      </right>
      <top style="thin">
        <color rgb="FF000000"/>
      </top>
      <bottom/>
      <diagonal/>
    </border>
    <border>
      <left style="thin">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bottom/>
      <diagonal/>
    </border>
    <border>
      <left/>
      <right style="thin">
        <color rgb="FF000000"/>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1">
    <xf numFmtId="0" fontId="0" fillId="0" borderId="0"/>
  </cellStyleXfs>
  <cellXfs count="143">
    <xf numFmtId="0" fontId="0" fillId="0" borderId="0" xfId="0"/>
    <xf numFmtId="0" fontId="1" fillId="2" borderId="0" xfId="0" applyFont="1" applyFill="1"/>
    <xf numFmtId="0" fontId="1" fillId="2" borderId="1" xfId="0" applyFont="1" applyFill="1" applyBorder="1"/>
    <xf numFmtId="0" fontId="0" fillId="3" borderId="0" xfId="0" applyFill="1"/>
    <xf numFmtId="0" fontId="1" fillId="2" borderId="2" xfId="0" applyFont="1" applyFill="1" applyBorder="1"/>
    <xf numFmtId="0" fontId="2" fillId="2" borderId="3" xfId="0" applyFont="1" applyFill="1" applyBorder="1"/>
    <xf numFmtId="0" fontId="4" fillId="2" borderId="4" xfId="0" applyFont="1" applyFill="1" applyBorder="1"/>
    <xf numFmtId="0" fontId="4" fillId="2" borderId="0" xfId="0" applyFont="1" applyFill="1"/>
    <xf numFmtId="0" fontId="1" fillId="2" borderId="5" xfId="0" applyFont="1" applyFill="1" applyBorder="1"/>
    <xf numFmtId="0" fontId="2" fillId="2" borderId="0" xfId="0" applyFont="1" applyFill="1"/>
    <xf numFmtId="0" fontId="4" fillId="2" borderId="6" xfId="0" applyFont="1" applyFill="1" applyBorder="1"/>
    <xf numFmtId="0" fontId="5" fillId="2" borderId="0" xfId="0" applyFont="1" applyFill="1"/>
    <xf numFmtId="0" fontId="1" fillId="2" borderId="7" xfId="0" applyFont="1" applyFill="1" applyBorder="1"/>
    <xf numFmtId="0" fontId="2" fillId="2" borderId="8" xfId="0" applyFont="1" applyFill="1" applyBorder="1"/>
    <xf numFmtId="0" fontId="2" fillId="2" borderId="6" xfId="0" applyFont="1" applyFill="1" applyBorder="1"/>
    <xf numFmtId="0" fontId="6" fillId="2" borderId="0" xfId="0" applyFont="1" applyFill="1"/>
    <xf numFmtId="0" fontId="6" fillId="0" borderId="0" xfId="0" applyFont="1" applyAlignment="1">
      <alignment wrapText="1"/>
    </xf>
    <xf numFmtId="0" fontId="0" fillId="3" borderId="17" xfId="0" applyFill="1" applyBorder="1"/>
    <xf numFmtId="0" fontId="0" fillId="3" borderId="14" xfId="0" applyFill="1" applyBorder="1"/>
    <xf numFmtId="0" fontId="11" fillId="2" borderId="14" xfId="0" applyFont="1" applyFill="1" applyBorder="1" applyAlignment="1">
      <alignment horizontal="center" vertical="center"/>
    </xf>
    <xf numFmtId="0" fontId="11" fillId="0" borderId="14" xfId="0" applyFont="1" applyBorder="1" applyAlignment="1">
      <alignment horizontal="center" vertical="center" wrapText="1"/>
    </xf>
    <xf numFmtId="0" fontId="11" fillId="0" borderId="14" xfId="0" applyFont="1" applyBorder="1" applyAlignment="1">
      <alignment horizontal="center" vertical="center"/>
    </xf>
    <xf numFmtId="0" fontId="0" fillId="3" borderId="0" xfId="0" applyFill="1" applyAlignment="1">
      <alignment horizontal="left" vertical="center"/>
    </xf>
    <xf numFmtId="0" fontId="13" fillId="10" borderId="15" xfId="0" applyFont="1" applyFill="1" applyBorder="1" applyAlignment="1">
      <alignment horizontal="left" vertical="center" wrapText="1"/>
    </xf>
    <xf numFmtId="0" fontId="0" fillId="0" borderId="15" xfId="0" applyBorder="1" applyAlignment="1">
      <alignment horizontal="left" vertical="center"/>
    </xf>
    <xf numFmtId="0" fontId="0" fillId="0" borderId="15" xfId="0" applyBorder="1" applyAlignment="1">
      <alignment horizontal="left" vertical="center" wrapText="1"/>
    </xf>
    <xf numFmtId="0" fontId="13" fillId="10" borderId="15" xfId="0" applyFont="1" applyFill="1" applyBorder="1" applyAlignment="1">
      <alignment horizontal="left" vertical="center"/>
    </xf>
    <xf numFmtId="0" fontId="0" fillId="0" borderId="0" xfId="0" applyAlignment="1">
      <alignment horizontal="left" vertical="center"/>
    </xf>
    <xf numFmtId="0" fontId="14" fillId="10" borderId="15" xfId="0" applyFont="1" applyFill="1" applyBorder="1" applyAlignment="1">
      <alignment horizontal="left" vertical="center" wrapText="1"/>
    </xf>
    <xf numFmtId="0" fontId="0" fillId="0" borderId="0" xfId="0" applyAlignment="1">
      <alignment vertical="center"/>
    </xf>
    <xf numFmtId="0" fontId="13" fillId="0" borderId="15" xfId="0" applyFont="1" applyBorder="1" applyAlignment="1">
      <alignment horizontal="center" vertical="center" wrapText="1"/>
    </xf>
    <xf numFmtId="0" fontId="16" fillId="0" borderId="15" xfId="0" applyFont="1" applyBorder="1" applyAlignment="1">
      <alignment horizontal="center" vertical="center"/>
    </xf>
    <xf numFmtId="0" fontId="0" fillId="0" borderId="15" xfId="0" applyBorder="1" applyAlignment="1">
      <alignment horizontal="justify" vertical="top" wrapText="1"/>
    </xf>
    <xf numFmtId="0" fontId="0" fillId="0" borderId="15" xfId="0" applyBorder="1" applyAlignment="1">
      <alignment horizontal="center" vertical="center"/>
    </xf>
    <xf numFmtId="0" fontId="0" fillId="0" borderId="15" xfId="0" applyBorder="1" applyAlignment="1">
      <alignment horizontal="justify" vertical="center" wrapText="1"/>
    </xf>
    <xf numFmtId="0" fontId="0" fillId="7" borderId="15" xfId="0" applyFill="1" applyBorder="1" applyAlignment="1">
      <alignment horizontal="center" vertical="center"/>
    </xf>
    <xf numFmtId="0" fontId="0" fillId="8" borderId="15" xfId="0" applyFill="1" applyBorder="1" applyAlignment="1">
      <alignment horizontal="center" vertical="center"/>
    </xf>
    <xf numFmtId="0" fontId="0" fillId="6" borderId="15" xfId="0" applyFill="1" applyBorder="1" applyAlignment="1">
      <alignment horizontal="center" vertical="center"/>
    </xf>
    <xf numFmtId="0" fontId="0" fillId="9" borderId="15" xfId="0" applyFill="1" applyBorder="1" applyAlignment="1">
      <alignment horizontal="center" vertical="center"/>
    </xf>
    <xf numFmtId="49" fontId="13" fillId="7" borderId="15" xfId="0" applyNumberFormat="1" applyFont="1" applyFill="1" applyBorder="1" applyAlignment="1">
      <alignment horizontal="center" vertical="center"/>
    </xf>
    <xf numFmtId="0" fontId="13" fillId="8" borderId="15" xfId="0" applyFont="1" applyFill="1" applyBorder="1" applyAlignment="1">
      <alignment horizontal="center" vertical="center"/>
    </xf>
    <xf numFmtId="0" fontId="13" fillId="6" borderId="15" xfId="0" applyFont="1" applyFill="1" applyBorder="1" applyAlignment="1">
      <alignment horizontal="center" vertical="center"/>
    </xf>
    <xf numFmtId="0" fontId="13" fillId="9" borderId="15" xfId="0" applyFont="1" applyFill="1" applyBorder="1" applyAlignment="1">
      <alignment horizontal="center" vertical="center"/>
    </xf>
    <xf numFmtId="0" fontId="17" fillId="3" borderId="0" xfId="0" applyFont="1" applyFill="1"/>
    <xf numFmtId="0" fontId="15" fillId="3" borderId="15" xfId="0" applyFont="1" applyFill="1" applyBorder="1" applyAlignment="1">
      <alignment vertical="center"/>
    </xf>
    <xf numFmtId="0" fontId="18" fillId="3" borderId="16" xfId="0" applyFont="1" applyFill="1" applyBorder="1" applyAlignment="1">
      <alignment vertical="top"/>
    </xf>
    <xf numFmtId="0" fontId="18" fillId="3" borderId="18" xfId="0" applyFont="1" applyFill="1" applyBorder="1" applyAlignment="1">
      <alignment vertical="top" wrapText="1"/>
    </xf>
    <xf numFmtId="0" fontId="18" fillId="3" borderId="16" xfId="0" applyFont="1" applyFill="1" applyBorder="1" applyAlignment="1">
      <alignment vertical="top" wrapText="1"/>
    </xf>
    <xf numFmtId="0" fontId="18" fillId="11" borderId="15" xfId="0" applyFont="1" applyFill="1" applyBorder="1" applyAlignment="1">
      <alignment horizontal="center" vertical="center" wrapText="1"/>
    </xf>
    <xf numFmtId="0" fontId="18" fillId="11" borderId="15" xfId="0" applyFont="1" applyFill="1" applyBorder="1" applyAlignment="1">
      <alignment horizontal="center" vertical="center"/>
    </xf>
    <xf numFmtId="0" fontId="17" fillId="3" borderId="0" xfId="0" applyFont="1" applyFill="1" applyAlignment="1">
      <alignment vertical="center"/>
    </xf>
    <xf numFmtId="0" fontId="17" fillId="3" borderId="15" xfId="0" applyFont="1" applyFill="1" applyBorder="1"/>
    <xf numFmtId="0" fontId="19" fillId="3" borderId="15"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 fillId="4" borderId="14" xfId="0" applyFont="1" applyFill="1" applyBorder="1" applyAlignment="1">
      <alignment horizontal="center" vertical="center" wrapText="1" readingOrder="1"/>
    </xf>
    <xf numFmtId="0" fontId="11" fillId="5" borderId="14" xfId="0" applyFont="1" applyFill="1" applyBorder="1" applyAlignment="1">
      <alignment horizontal="center" wrapText="1"/>
    </xf>
    <xf numFmtId="0" fontId="11" fillId="0" borderId="0" xfId="0" applyFont="1" applyAlignment="1">
      <alignment horizontal="center" vertical="center" wrapText="1"/>
    </xf>
    <xf numFmtId="0" fontId="11" fillId="2" borderId="0" xfId="0" applyFont="1" applyFill="1" applyAlignment="1">
      <alignment horizontal="center" vertical="center" wrapText="1"/>
    </xf>
    <xf numFmtId="0" fontId="11" fillId="2" borderId="0" xfId="0" applyFont="1" applyFill="1" applyAlignment="1">
      <alignment horizontal="center" vertical="center"/>
    </xf>
    <xf numFmtId="0" fontId="11" fillId="0" borderId="0" xfId="0" applyFont="1" applyAlignment="1">
      <alignment horizontal="center" vertical="center"/>
    </xf>
    <xf numFmtId="0" fontId="0" fillId="0" borderId="14" xfId="0" applyBorder="1" applyAlignment="1">
      <alignment horizontal="center" vertical="center" wrapText="1"/>
    </xf>
    <xf numFmtId="0" fontId="10" fillId="2" borderId="0" xfId="0" applyFont="1" applyFill="1" applyAlignment="1">
      <alignment horizontal="center" vertical="center" wrapText="1"/>
    </xf>
    <xf numFmtId="0" fontId="0" fillId="0" borderId="0" xfId="0" applyAlignment="1">
      <alignment horizontal="center" vertical="center" wrapText="1"/>
    </xf>
    <xf numFmtId="0" fontId="9" fillId="4" borderId="14" xfId="0" applyFont="1" applyFill="1" applyBorder="1" applyAlignment="1">
      <alignment horizontal="center" vertical="center" wrapText="1" readingOrder="1"/>
    </xf>
    <xf numFmtId="0" fontId="20" fillId="2" borderId="14" xfId="0" applyFont="1" applyFill="1" applyBorder="1" applyAlignment="1">
      <alignment horizontal="center" vertical="center" wrapText="1"/>
    </xf>
    <xf numFmtId="0" fontId="21" fillId="0" borderId="0" xfId="0" applyFont="1" applyAlignment="1">
      <alignment wrapText="1"/>
    </xf>
    <xf numFmtId="0" fontId="11" fillId="2" borderId="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7" xfId="0" applyFont="1" applyBorder="1" applyAlignment="1">
      <alignment horizontal="center" vertical="center" wrapText="1"/>
    </xf>
    <xf numFmtId="0" fontId="7" fillId="4" borderId="15" xfId="0" applyFont="1" applyFill="1" applyBorder="1" applyAlignment="1">
      <alignment horizontal="center" vertical="center" wrapText="1" readingOrder="1"/>
    </xf>
    <xf numFmtId="0" fontId="13" fillId="3" borderId="9" xfId="0" applyFont="1" applyFill="1" applyBorder="1" applyAlignment="1">
      <alignment horizontal="center" vertical="center"/>
    </xf>
    <xf numFmtId="0" fontId="13" fillId="3" borderId="10" xfId="0" applyFont="1" applyFill="1" applyBorder="1" applyAlignment="1">
      <alignment horizontal="center" vertical="center"/>
    </xf>
    <xf numFmtId="0" fontId="10" fillId="2" borderId="1"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7" xfId="0" applyFont="1" applyBorder="1" applyAlignment="1">
      <alignment horizontal="center" vertical="center" wrapText="1"/>
    </xf>
    <xf numFmtId="0" fontId="11" fillId="2" borderId="1"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7" xfId="0" applyBorder="1" applyAlignment="1">
      <alignment horizontal="center" vertical="center" wrapText="1"/>
    </xf>
    <xf numFmtId="0" fontId="11" fillId="2" borderId="1"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4" xfId="0" applyFont="1" applyFill="1" applyBorder="1" applyAlignment="1">
      <alignment horizontal="center" vertical="center"/>
    </xf>
    <xf numFmtId="0" fontId="11" fillId="0" borderId="14" xfId="0" applyFont="1" applyBorder="1" applyAlignment="1">
      <alignment horizontal="center" vertical="center"/>
    </xf>
    <xf numFmtId="0" fontId="11" fillId="2" borderId="14" xfId="0" applyFont="1" applyFill="1" applyBorder="1" applyAlignment="1">
      <alignment horizontal="center" vertical="center" wrapText="1"/>
    </xf>
    <xf numFmtId="0" fontId="0" fillId="0" borderId="14" xfId="0" applyBorder="1" applyAlignment="1">
      <alignment horizontal="center" vertical="center" wrapText="1"/>
    </xf>
    <xf numFmtId="0" fontId="11" fillId="0" borderId="14" xfId="0" applyFont="1" applyBorder="1" applyAlignment="1">
      <alignment horizontal="center" vertical="center" wrapText="1"/>
    </xf>
    <xf numFmtId="0" fontId="10" fillId="2" borderId="14" xfId="0" applyFont="1" applyFill="1" applyBorder="1" applyAlignment="1">
      <alignment horizontal="center" vertical="center" wrapText="1"/>
    </xf>
    <xf numFmtId="0" fontId="1" fillId="4" borderId="14" xfId="0" applyFont="1" applyFill="1" applyBorder="1" applyAlignment="1">
      <alignment horizontal="center" vertical="center" wrapText="1" readingOrder="1"/>
    </xf>
    <xf numFmtId="0" fontId="7" fillId="4" borderId="9" xfId="0" applyFont="1" applyFill="1" applyBorder="1" applyAlignment="1">
      <alignment wrapText="1" readingOrder="1"/>
    </xf>
    <xf numFmtId="0" fontId="7" fillId="4" borderId="10" xfId="0" applyFont="1" applyFill="1" applyBorder="1" applyAlignment="1">
      <alignment wrapText="1" readingOrder="1"/>
    </xf>
    <xf numFmtId="0" fontId="2" fillId="0" borderId="11" xfId="0" applyFont="1" applyBorder="1" applyAlignment="1">
      <alignment wrapText="1"/>
    </xf>
    <xf numFmtId="0" fontId="2" fillId="0" borderId="10" xfId="0" applyFont="1" applyBorder="1" applyAlignment="1">
      <alignment wrapText="1"/>
    </xf>
    <xf numFmtId="0" fontId="6" fillId="4" borderId="11" xfId="0" applyFont="1" applyFill="1" applyBorder="1" applyAlignment="1">
      <alignment wrapText="1" readingOrder="1"/>
    </xf>
    <xf numFmtId="0" fontId="6" fillId="4" borderId="10" xfId="0" applyFont="1" applyFill="1" applyBorder="1" applyAlignment="1">
      <alignment wrapText="1" readingOrder="1"/>
    </xf>
    <xf numFmtId="0" fontId="8" fillId="4" borderId="11" xfId="0" applyFont="1" applyFill="1" applyBorder="1" applyAlignment="1">
      <alignment wrapText="1" readingOrder="1"/>
    </xf>
    <xf numFmtId="0" fontId="8" fillId="4" borderId="10" xfId="0" applyFont="1" applyFill="1" applyBorder="1" applyAlignment="1">
      <alignment wrapText="1" readingOrder="1"/>
    </xf>
    <xf numFmtId="0" fontId="11" fillId="2" borderId="19" xfId="0" applyFont="1" applyFill="1" applyBorder="1" applyAlignment="1">
      <alignment horizontal="center" vertical="center" wrapText="1"/>
    </xf>
    <xf numFmtId="0" fontId="0" fillId="0" borderId="19" xfId="0" applyBorder="1" applyAlignment="1">
      <alignment horizontal="center" vertical="center" wrapText="1"/>
    </xf>
    <xf numFmtId="0" fontId="11" fillId="2" borderId="19" xfId="0" applyFont="1" applyFill="1" applyBorder="1" applyAlignment="1">
      <alignment horizontal="center" vertical="center"/>
    </xf>
    <xf numFmtId="0" fontId="0" fillId="0" borderId="15" xfId="0" applyBorder="1" applyAlignment="1">
      <alignment horizontal="justify" vertical="center" wrapText="1"/>
    </xf>
    <xf numFmtId="0" fontId="13" fillId="0" borderId="15" xfId="0" applyFont="1" applyBorder="1" applyAlignment="1">
      <alignment horizontal="center" vertical="center"/>
    </xf>
    <xf numFmtId="0" fontId="0" fillId="0" borderId="0" xfId="0" applyAlignment="1">
      <alignment horizontal="center"/>
    </xf>
    <xf numFmtId="0" fontId="0" fillId="0" borderId="8" xfId="0" applyBorder="1" applyAlignment="1">
      <alignment horizontal="center"/>
    </xf>
    <xf numFmtId="0" fontId="13" fillId="0" borderId="15" xfId="0" applyFont="1" applyBorder="1" applyAlignment="1">
      <alignment horizontal="center" vertical="center" textRotation="90"/>
    </xf>
    <xf numFmtId="0" fontId="18" fillId="3" borderId="15" xfId="0" applyFont="1" applyFill="1" applyBorder="1" applyAlignment="1">
      <alignment horizontal="left" vertical="center"/>
    </xf>
    <xf numFmtId="0" fontId="18" fillId="3" borderId="15" xfId="0" applyFont="1" applyFill="1" applyBorder="1" applyAlignment="1">
      <alignment horizontal="left" vertical="center" wrapText="1"/>
    </xf>
    <xf numFmtId="0" fontId="18" fillId="11" borderId="9" xfId="0" applyFont="1" applyFill="1" applyBorder="1" applyAlignment="1">
      <alignment horizontal="center" vertical="center" wrapText="1"/>
    </xf>
    <xf numFmtId="0" fontId="18" fillId="11" borderId="11" xfId="0" applyFont="1" applyFill="1" applyBorder="1" applyAlignment="1">
      <alignment horizontal="center" vertical="center" wrapText="1"/>
    </xf>
    <xf numFmtId="0" fontId="18" fillId="11" borderId="10" xfId="0" applyFont="1" applyFill="1" applyBorder="1" applyAlignment="1">
      <alignment horizontal="center" vertical="center" wrapText="1"/>
    </xf>
    <xf numFmtId="0" fontId="17" fillId="3" borderId="15" xfId="0" applyFont="1" applyFill="1" applyBorder="1" applyAlignment="1">
      <alignment horizontal="left" vertical="center"/>
    </xf>
    <xf numFmtId="0" fontId="22" fillId="0" borderId="0" xfId="0" applyFont="1" applyAlignment="1">
      <alignment horizontal="center" vertical="center" wrapText="1"/>
    </xf>
    <xf numFmtId="0" fontId="22" fillId="0" borderId="14" xfId="0" applyFont="1" applyBorder="1" applyAlignment="1">
      <alignment horizontal="center" vertical="center" wrapText="1"/>
    </xf>
    <xf numFmtId="0" fontId="11" fillId="0" borderId="16" xfId="0" applyFont="1" applyBorder="1" applyAlignment="1">
      <alignment horizontal="center" vertical="center" wrapText="1"/>
    </xf>
    <xf numFmtId="0" fontId="11" fillId="2" borderId="16" xfId="0" applyFont="1" applyFill="1" applyBorder="1" applyAlignment="1">
      <alignment horizontal="center" vertical="center" wrapText="1"/>
    </xf>
    <xf numFmtId="0" fontId="11" fillId="0" borderId="16" xfId="0" applyFont="1" applyBorder="1" applyAlignment="1">
      <alignment horizontal="center" vertical="center"/>
    </xf>
    <xf numFmtId="0" fontId="11" fillId="0" borderId="16" xfId="0" applyFont="1" applyBorder="1" applyAlignment="1">
      <alignment horizontal="center" vertical="center" wrapText="1"/>
    </xf>
    <xf numFmtId="0" fontId="11" fillId="2" borderId="20" xfId="0" applyFont="1" applyFill="1" applyBorder="1" applyAlignment="1">
      <alignment horizontal="center" vertical="center" wrapText="1"/>
    </xf>
    <xf numFmtId="0" fontId="11" fillId="0" borderId="20" xfId="0" applyFont="1" applyBorder="1" applyAlignment="1">
      <alignment horizontal="center" wrapText="1"/>
    </xf>
    <xf numFmtId="0" fontId="11" fillId="0" borderId="20" xfId="0" applyFont="1" applyBorder="1" applyAlignment="1">
      <alignment horizontal="center" vertical="center" wrapText="1"/>
    </xf>
    <xf numFmtId="0" fontId="11" fillId="2" borderId="20" xfId="0" applyFont="1" applyFill="1" applyBorder="1" applyAlignment="1">
      <alignment horizontal="center" vertical="center" wrapText="1"/>
    </xf>
    <xf numFmtId="0" fontId="11" fillId="0" borderId="19" xfId="0" applyFont="1" applyBorder="1" applyAlignment="1">
      <alignment horizontal="center" vertical="center" wrapText="1"/>
    </xf>
    <xf numFmtId="0" fontId="22" fillId="0" borderId="17" xfId="0" applyFont="1" applyBorder="1" applyAlignment="1">
      <alignment horizontal="center" vertical="center" wrapText="1"/>
    </xf>
    <xf numFmtId="0" fontId="12" fillId="0" borderId="17" xfId="0" applyFont="1" applyBorder="1" applyAlignment="1">
      <alignment horizontal="center" vertical="center"/>
    </xf>
    <xf numFmtId="0" fontId="12" fillId="0" borderId="19" xfId="0" applyFont="1" applyBorder="1" applyAlignment="1">
      <alignment horizontal="center" vertical="center"/>
    </xf>
    <xf numFmtId="0" fontId="11" fillId="2" borderId="16" xfId="0" applyFont="1" applyFill="1" applyBorder="1" applyAlignment="1">
      <alignment horizontal="center" vertical="center" wrapText="1"/>
    </xf>
    <xf numFmtId="0" fontId="1" fillId="4" borderId="1" xfId="0" applyFont="1" applyFill="1" applyBorder="1" applyAlignment="1">
      <alignment horizontal="center" vertical="center" wrapText="1" readingOrder="1"/>
    </xf>
    <xf numFmtId="0" fontId="1" fillId="4" borderId="17" xfId="0" applyFont="1" applyFill="1" applyBorder="1" applyAlignment="1">
      <alignment horizontal="center" vertical="center" wrapText="1" readingOrder="1"/>
    </xf>
    <xf numFmtId="0" fontId="11" fillId="2" borderId="21" xfId="0" applyFont="1" applyFill="1" applyBorder="1" applyAlignment="1">
      <alignment horizontal="center" vertical="center" wrapText="1"/>
    </xf>
    <xf numFmtId="0" fontId="21" fillId="5" borderId="14" xfId="0" applyFont="1" applyFill="1" applyBorder="1" applyAlignment="1">
      <alignment horizontal="center" vertical="center"/>
    </xf>
    <xf numFmtId="0" fontId="3" fillId="2" borderId="3" xfId="0" applyFont="1" applyFill="1" applyBorder="1" applyAlignment="1"/>
    <xf numFmtId="0" fontId="3" fillId="2" borderId="0" xfId="0" applyFont="1" applyFill="1" applyAlignment="1"/>
    <xf numFmtId="0" fontId="3" fillId="2" borderId="8" xfId="0" applyFont="1" applyFill="1" applyBorder="1" applyAlignment="1"/>
    <xf numFmtId="0" fontId="6" fillId="2" borderId="11" xfId="0" applyFont="1" applyFill="1" applyBorder="1" applyAlignment="1"/>
    <xf numFmtId="0" fontId="6" fillId="2" borderId="10" xfId="0" applyFont="1" applyFill="1" applyBorder="1" applyAlignment="1"/>
    <xf numFmtId="0" fontId="6" fillId="2" borderId="12" xfId="0" applyFont="1" applyFill="1" applyBorder="1" applyAlignment="1"/>
    <xf numFmtId="0" fontId="6" fillId="2" borderId="13" xfId="0" applyFont="1" applyFill="1" applyBorder="1" applyAlignment="1"/>
    <xf numFmtId="0" fontId="1" fillId="2" borderId="0" xfId="0" applyFont="1" applyFill="1" applyAlignment="1"/>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280989</xdr:colOff>
      <xdr:row>1</xdr:row>
      <xdr:rowOff>247650</xdr:rowOff>
    </xdr:from>
    <xdr:to>
      <xdr:col>3</xdr:col>
      <xdr:colOff>1543051</xdr:colOff>
      <xdr:row>3</xdr:row>
      <xdr:rowOff>76200</xdr:rowOff>
    </xdr:to>
    <xdr:pic>
      <xdr:nvPicPr>
        <xdr:cNvPr id="2" name="Imagen 1">
          <a:extLst>
            <a:ext uri="{FF2B5EF4-FFF2-40B4-BE49-F238E27FC236}">
              <a16:creationId xmlns:a16="http://schemas.microsoft.com/office/drawing/2014/main" id="{655BBC11-6994-441D-A50D-77DA0DFD3F1A}"/>
            </a:ext>
            <a:ext uri="{147F2762-F138-4A5C-976F-8EAC2B608ADB}">
              <a16:predDERef xmlns:a16="http://schemas.microsoft.com/office/drawing/2014/main" pred="{2093C2C8-360C-4581-B48E-8A5FB61A4BD7}"/>
            </a:ext>
          </a:extLst>
        </xdr:cNvPr>
        <xdr:cNvPicPr/>
      </xdr:nvPicPr>
      <xdr:blipFill>
        <a:blip xmlns:r="http://schemas.openxmlformats.org/officeDocument/2006/relationships" r:embed="rId1" cstate="print"/>
        <a:stretch>
          <a:fillRect/>
        </a:stretch>
      </xdr:blipFill>
      <xdr:spPr>
        <a:xfrm>
          <a:off x="700089" y="438150"/>
          <a:ext cx="5729287" cy="552450"/>
        </a:xfrm>
        <a:prstGeom prst="rect">
          <a:avLst/>
        </a:prstGeom>
      </xdr:spPr>
    </xdr:pic>
    <xdr:clientData/>
  </xdr:twoCellAnchor>
  <xdr:twoCellAnchor>
    <xdr:from>
      <xdr:col>1</xdr:col>
      <xdr:colOff>85725</xdr:colOff>
      <xdr:row>3</xdr:row>
      <xdr:rowOff>123825</xdr:rowOff>
    </xdr:from>
    <xdr:to>
      <xdr:col>8</xdr:col>
      <xdr:colOff>114300</xdr:colOff>
      <xdr:row>4</xdr:row>
      <xdr:rowOff>171450</xdr:rowOff>
    </xdr:to>
    <xdr:sp macro="" textlink="">
      <xdr:nvSpPr>
        <xdr:cNvPr id="4" name="CuadroTexto 3">
          <a:extLst>
            <a:ext uri="{FF2B5EF4-FFF2-40B4-BE49-F238E27FC236}">
              <a16:creationId xmlns:a16="http://schemas.microsoft.com/office/drawing/2014/main" id="{00000000-0008-0000-0100-000004000000}"/>
            </a:ext>
            <a:ext uri="{147F2762-F138-4A5C-976F-8EAC2B608ADB}">
              <a16:predDERef xmlns:a16="http://schemas.microsoft.com/office/drawing/2014/main" pred="{655BBC11-6994-441D-A50D-77DA0DFD3F1A}"/>
            </a:ext>
          </a:extLst>
        </xdr:cNvPr>
        <xdr:cNvSpPr txBox="1"/>
      </xdr:nvSpPr>
      <xdr:spPr>
        <a:xfrm>
          <a:off x="504825" y="1038225"/>
          <a:ext cx="11172825" cy="409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L" sz="2000">
              <a:solidFill>
                <a:schemeClr val="dk1"/>
              </a:solidFill>
              <a:effectLst/>
              <a:latin typeface="+mn-lt"/>
              <a:ea typeface="+mn-ea"/>
              <a:cs typeface="+mn-cs"/>
            </a:rPr>
            <a:t>Matrices</a:t>
          </a:r>
          <a:r>
            <a:rPr lang="es-CL" sz="2000" baseline="0">
              <a:solidFill>
                <a:schemeClr val="dk1"/>
              </a:solidFill>
              <a:effectLst/>
              <a:latin typeface="+mn-lt"/>
              <a:ea typeface="+mn-ea"/>
              <a:cs typeface="+mn-cs"/>
            </a:rPr>
            <a:t> elaboradas</a:t>
          </a:r>
          <a:r>
            <a:rPr lang="es-CL" sz="2000">
              <a:solidFill>
                <a:schemeClr val="dk1"/>
              </a:solidFill>
              <a:effectLst/>
              <a:latin typeface="+mn-lt"/>
              <a:ea typeface="+mn-ea"/>
              <a:cs typeface="+mn-cs"/>
            </a:rPr>
            <a:t> bajo el modelo de la guía del ISP 2025, para dar cumplimiento al DS44</a:t>
          </a:r>
        </a:p>
        <a:p>
          <a:endParaRPr lang="es-C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0"/>
  <sheetViews>
    <sheetView zoomScale="80" zoomScaleNormal="80" workbookViewId="0">
      <selection activeCell="B6" sqref="B6"/>
    </sheetView>
  </sheetViews>
  <sheetFormatPr defaultColWidth="11.42578125" defaultRowHeight="15"/>
  <cols>
    <col min="1" max="1" width="43.5703125" customWidth="1"/>
    <col min="2" max="2" width="112.5703125" customWidth="1"/>
  </cols>
  <sheetData>
    <row r="1" spans="1:3" ht="36" customHeight="1">
      <c r="A1" s="73" t="s">
        <v>0</v>
      </c>
      <c r="B1" s="73"/>
      <c r="C1" s="3"/>
    </row>
    <row r="2" spans="1:3" ht="20.45" customHeight="1">
      <c r="A2" s="22"/>
      <c r="B2" s="22"/>
      <c r="C2" s="3"/>
    </row>
    <row r="3" spans="1:3" ht="30" customHeight="1">
      <c r="A3" s="23" t="s">
        <v>1</v>
      </c>
      <c r="B3" s="24" t="s">
        <v>2</v>
      </c>
      <c r="C3" s="3"/>
    </row>
    <row r="4" spans="1:3" ht="30" customHeight="1">
      <c r="A4" s="23" t="s">
        <v>3</v>
      </c>
      <c r="B4" s="25" t="s">
        <v>4</v>
      </c>
      <c r="C4" s="3"/>
    </row>
    <row r="5" spans="1:3" ht="30" customHeight="1">
      <c r="A5" s="23" t="s">
        <v>5</v>
      </c>
      <c r="B5" s="24" t="s">
        <v>6</v>
      </c>
      <c r="C5" s="3"/>
    </row>
    <row r="6" spans="1:3" ht="30" customHeight="1">
      <c r="A6" s="23" t="s">
        <v>7</v>
      </c>
      <c r="B6" s="24" t="s">
        <v>8</v>
      </c>
      <c r="C6" s="3"/>
    </row>
    <row r="7" spans="1:3" ht="30" customHeight="1">
      <c r="A7" s="23" t="s">
        <v>9</v>
      </c>
      <c r="B7" s="24" t="s">
        <v>10</v>
      </c>
      <c r="C7" s="3"/>
    </row>
    <row r="8" spans="1:3" ht="30" customHeight="1">
      <c r="A8" s="23" t="s">
        <v>11</v>
      </c>
      <c r="B8" s="24" t="s">
        <v>12</v>
      </c>
      <c r="C8" s="3"/>
    </row>
    <row r="9" spans="1:3" ht="30" customHeight="1">
      <c r="A9" s="23" t="s">
        <v>13</v>
      </c>
      <c r="B9" s="25" t="s">
        <v>14</v>
      </c>
      <c r="C9" s="3"/>
    </row>
    <row r="10" spans="1:3" ht="30" customHeight="1">
      <c r="A10" s="23" t="s">
        <v>15</v>
      </c>
      <c r="B10" s="24" t="s">
        <v>16</v>
      </c>
      <c r="C10" s="3"/>
    </row>
    <row r="11" spans="1:3" ht="30" customHeight="1">
      <c r="A11" s="23" t="s">
        <v>17</v>
      </c>
      <c r="B11" s="24" t="s">
        <v>18</v>
      </c>
      <c r="C11" s="3"/>
    </row>
    <row r="12" spans="1:3" ht="30" customHeight="1">
      <c r="A12" s="23" t="s">
        <v>19</v>
      </c>
      <c r="B12" s="24" t="s">
        <v>20</v>
      </c>
      <c r="C12" s="3"/>
    </row>
    <row r="13" spans="1:3" ht="30" customHeight="1">
      <c r="A13" s="23" t="s">
        <v>21</v>
      </c>
      <c r="B13" s="24" t="s">
        <v>22</v>
      </c>
      <c r="C13" s="3"/>
    </row>
    <row r="14" spans="1:3" ht="30" customHeight="1">
      <c r="A14" s="23" t="s">
        <v>23</v>
      </c>
      <c r="B14" s="25" t="s">
        <v>24</v>
      </c>
      <c r="C14" s="3"/>
    </row>
    <row r="15" spans="1:3" ht="30" customHeight="1">
      <c r="A15" s="23" t="s">
        <v>25</v>
      </c>
      <c r="B15" s="25" t="s">
        <v>26</v>
      </c>
      <c r="C15" s="3"/>
    </row>
    <row r="16" spans="1:3" ht="30" customHeight="1">
      <c r="A16" s="23" t="s">
        <v>27</v>
      </c>
      <c r="B16" s="25" t="s">
        <v>28</v>
      </c>
      <c r="C16" s="3"/>
    </row>
    <row r="17" spans="1:3" ht="30" customHeight="1">
      <c r="A17" s="23" t="s">
        <v>29</v>
      </c>
      <c r="B17" s="25" t="s">
        <v>30</v>
      </c>
      <c r="C17" s="3"/>
    </row>
    <row r="18" spans="1:3" ht="12" customHeight="1">
      <c r="A18" s="22"/>
      <c r="B18" s="22"/>
      <c r="C18" s="3"/>
    </row>
    <row r="19" spans="1:3">
      <c r="A19" s="26" t="s">
        <v>31</v>
      </c>
      <c r="B19" s="25" t="s">
        <v>32</v>
      </c>
      <c r="C19" s="3"/>
    </row>
    <row r="20" spans="1:3" ht="30" customHeight="1">
      <c r="A20" s="26" t="s">
        <v>33</v>
      </c>
      <c r="B20" s="25" t="s">
        <v>34</v>
      </c>
      <c r="C20" s="3"/>
    </row>
    <row r="21" spans="1:3" ht="30" customHeight="1">
      <c r="A21" s="26" t="s">
        <v>35</v>
      </c>
      <c r="B21" s="25" t="s">
        <v>36</v>
      </c>
      <c r="C21" s="3"/>
    </row>
    <row r="22" spans="1:3" ht="30" customHeight="1">
      <c r="A22" s="26" t="s">
        <v>37</v>
      </c>
      <c r="B22" s="25" t="s">
        <v>38</v>
      </c>
      <c r="C22" s="3"/>
    </row>
    <row r="23" spans="1:3" ht="30" customHeight="1">
      <c r="A23" s="26" t="s">
        <v>39</v>
      </c>
      <c r="B23" s="25" t="s">
        <v>40</v>
      </c>
      <c r="C23" s="3"/>
    </row>
    <row r="24" spans="1:3" ht="30" customHeight="1">
      <c r="A24" s="26" t="s">
        <v>41</v>
      </c>
      <c r="B24" s="24" t="s">
        <v>42</v>
      </c>
      <c r="C24" s="3"/>
    </row>
    <row r="25" spans="1:3" ht="30" customHeight="1">
      <c r="A25" s="26" t="s">
        <v>43</v>
      </c>
      <c r="B25" s="24" t="s">
        <v>44</v>
      </c>
      <c r="C25" s="3"/>
    </row>
    <row r="26" spans="1:3" ht="30" customHeight="1">
      <c r="A26" s="26" t="s">
        <v>45</v>
      </c>
      <c r="B26" s="24" t="s">
        <v>46</v>
      </c>
      <c r="C26" s="3"/>
    </row>
    <row r="27" spans="1:3">
      <c r="A27" s="27"/>
      <c r="B27" s="27"/>
      <c r="C27" s="3"/>
    </row>
    <row r="28" spans="1:3" ht="32.450000000000003" customHeight="1">
      <c r="A28" s="73" t="s">
        <v>47</v>
      </c>
      <c r="B28" s="73"/>
      <c r="C28" s="3"/>
    </row>
    <row r="29" spans="1:3" ht="30" customHeight="1">
      <c r="A29" s="26" t="s">
        <v>48</v>
      </c>
      <c r="B29" s="25" t="s">
        <v>49</v>
      </c>
      <c r="C29" s="3"/>
    </row>
    <row r="30" spans="1:3" ht="30" customHeight="1">
      <c r="A30" s="26" t="s">
        <v>50</v>
      </c>
      <c r="B30" s="25" t="s">
        <v>51</v>
      </c>
      <c r="C30" s="3"/>
    </row>
    <row r="31" spans="1:3" ht="30" customHeight="1">
      <c r="A31" s="26" t="s">
        <v>52</v>
      </c>
      <c r="B31" s="25" t="s">
        <v>53</v>
      </c>
    </row>
    <row r="32" spans="1:3" ht="30" customHeight="1">
      <c r="A32" s="26" t="s">
        <v>54</v>
      </c>
      <c r="B32" s="25" t="s">
        <v>55</v>
      </c>
      <c r="C32" s="3"/>
    </row>
    <row r="33" spans="1:3" ht="22.15" customHeight="1">
      <c r="A33" s="74"/>
      <c r="B33" s="75"/>
      <c r="C33" s="3"/>
    </row>
    <row r="34" spans="1:3" ht="148.9" customHeight="1">
      <c r="A34" s="26" t="s">
        <v>56</v>
      </c>
      <c r="B34" s="25" t="s">
        <v>57</v>
      </c>
      <c r="C34" s="3"/>
    </row>
    <row r="35" spans="1:3" ht="124.9" customHeight="1">
      <c r="A35" s="26" t="s">
        <v>58</v>
      </c>
      <c r="B35" s="25" t="s">
        <v>59</v>
      </c>
      <c r="C35" s="3"/>
    </row>
    <row r="36" spans="1:3" ht="30" customHeight="1">
      <c r="A36" s="28" t="s">
        <v>60</v>
      </c>
      <c r="B36" s="24" t="s">
        <v>61</v>
      </c>
      <c r="C36" s="3"/>
    </row>
    <row r="37" spans="1:3" ht="30" customHeight="1">
      <c r="A37" s="28" t="s">
        <v>62</v>
      </c>
      <c r="B37" s="24" t="s">
        <v>63</v>
      </c>
      <c r="C37" s="3"/>
    </row>
    <row r="38" spans="1:3" ht="30" customHeight="1">
      <c r="A38" s="28" t="s">
        <v>64</v>
      </c>
      <c r="B38" s="24" t="s">
        <v>65</v>
      </c>
      <c r="C38" s="3"/>
    </row>
    <row r="39" spans="1:3">
      <c r="A39" s="29"/>
      <c r="B39" s="29"/>
      <c r="C39" s="3"/>
    </row>
    <row r="40" spans="1:3">
      <c r="A40" s="3"/>
      <c r="B40" s="3"/>
      <c r="C40" s="3"/>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9">
    <tabColor rgb="FF92D050"/>
  </sheetPr>
  <dimension ref="A1:DT883"/>
  <sheetViews>
    <sheetView tabSelected="1" topLeftCell="F147" zoomScale="50" zoomScaleNormal="50" zoomScaleSheetLayoutView="55" workbookViewId="0">
      <selection activeCell="M169" sqref="M169:M171"/>
    </sheetView>
  </sheetViews>
  <sheetFormatPr defaultColWidth="0" defaultRowHeight="15"/>
  <cols>
    <col min="1" max="1" width="6.28515625" style="3" customWidth="1"/>
    <col min="2" max="2" width="29.7109375" style="3" customWidth="1"/>
    <col min="3" max="3" width="37.28515625" style="3" customWidth="1"/>
    <col min="4" max="4" width="33.5703125" style="3" customWidth="1"/>
    <col min="5" max="5" width="33.85546875" style="3" bestFit="1" customWidth="1"/>
    <col min="6" max="6" width="11.28515625" style="3" customWidth="1"/>
    <col min="7" max="8" width="10.7109375" style="3" customWidth="1"/>
    <col min="9" max="9" width="13" style="3" customWidth="1"/>
    <col min="10" max="11" width="33" style="3" customWidth="1"/>
    <col min="12" max="12" width="32.7109375" style="3" customWidth="1"/>
    <col min="13" max="13" width="38.7109375" style="3" customWidth="1"/>
    <col min="14" max="14" width="13.28515625" style="3" customWidth="1"/>
    <col min="15" max="15" width="12.85546875" style="3" customWidth="1"/>
    <col min="16" max="16" width="13.7109375" style="3" customWidth="1"/>
    <col min="17" max="17" width="22.42578125" style="3" customWidth="1"/>
    <col min="18" max="18" width="42.140625" style="3" customWidth="1"/>
    <col min="19" max="19" width="23.5703125" style="3" customWidth="1"/>
    <col min="20" max="20" width="24.28515625" style="3" customWidth="1"/>
    <col min="21" max="21" width="29.7109375" style="18" customWidth="1"/>
    <col min="22" max="22" width="29.42578125" style="3" customWidth="1"/>
    <col min="23" max="23" width="14.140625" style="3" hidden="1" customWidth="1"/>
    <col min="24" max="123" width="10.85546875" style="3" hidden="1" customWidth="1"/>
    <col min="124" max="124" width="65.42578125" style="3" hidden="1" customWidth="1"/>
    <col min="125" max="16384" width="10.85546875" style="3" hidden="1"/>
  </cols>
  <sheetData>
    <row r="1" spans="1:22">
      <c r="A1" s="1" t="s">
        <v>66</v>
      </c>
      <c r="B1" s="1" t="s">
        <v>66</v>
      </c>
      <c r="C1" s="1" t="s">
        <v>66</v>
      </c>
      <c r="D1" s="1" t="s">
        <v>66</v>
      </c>
      <c r="E1" s="1"/>
      <c r="F1" s="1" t="s">
        <v>66</v>
      </c>
      <c r="G1" s="1" t="s">
        <v>66</v>
      </c>
      <c r="H1" s="1"/>
      <c r="I1" s="1" t="s">
        <v>66</v>
      </c>
      <c r="J1" s="1" t="s">
        <v>66</v>
      </c>
      <c r="K1" s="1" t="s">
        <v>66</v>
      </c>
      <c r="L1" s="1" t="s">
        <v>66</v>
      </c>
      <c r="M1" s="1" t="s">
        <v>66</v>
      </c>
      <c r="N1" s="1" t="s">
        <v>66</v>
      </c>
      <c r="O1" s="1" t="s">
        <v>66</v>
      </c>
      <c r="P1" s="1" t="s">
        <v>66</v>
      </c>
      <c r="Q1" s="1" t="s">
        <v>66</v>
      </c>
      <c r="R1" s="1" t="s">
        <v>66</v>
      </c>
      <c r="S1" s="1" t="s">
        <v>66</v>
      </c>
      <c r="T1" s="1" t="s">
        <v>66</v>
      </c>
      <c r="U1" s="2" t="s">
        <v>66</v>
      </c>
      <c r="V1" s="1" t="s">
        <v>66</v>
      </c>
    </row>
    <row r="2" spans="1:22" ht="28.5">
      <c r="A2" s="1" t="s">
        <v>66</v>
      </c>
      <c r="B2" s="4" t="s">
        <v>66</v>
      </c>
      <c r="C2" s="5" t="s">
        <v>66</v>
      </c>
      <c r="D2" s="5" t="s">
        <v>66</v>
      </c>
      <c r="E2" s="5"/>
      <c r="F2" s="5" t="s">
        <v>66</v>
      </c>
      <c r="G2" s="5" t="s">
        <v>66</v>
      </c>
      <c r="H2" s="5"/>
      <c r="I2" s="5" t="s">
        <v>66</v>
      </c>
      <c r="J2" s="5" t="s">
        <v>66</v>
      </c>
      <c r="K2" s="5" t="s">
        <v>66</v>
      </c>
      <c r="L2" s="135" t="s">
        <v>67</v>
      </c>
      <c r="M2" s="135"/>
      <c r="N2" s="135"/>
      <c r="O2" s="135"/>
      <c r="P2" s="135"/>
      <c r="Q2" s="135"/>
      <c r="R2" s="135"/>
      <c r="S2" s="135"/>
      <c r="T2" s="135"/>
      <c r="U2" s="6" t="s">
        <v>66</v>
      </c>
      <c r="V2" s="7" t="s">
        <v>66</v>
      </c>
    </row>
    <row r="3" spans="1:22" ht="28.5">
      <c r="A3" s="1" t="s">
        <v>66</v>
      </c>
      <c r="B3" s="8" t="s">
        <v>66</v>
      </c>
      <c r="C3" s="9" t="s">
        <v>66</v>
      </c>
      <c r="D3" s="9" t="s">
        <v>66</v>
      </c>
      <c r="E3" s="9"/>
      <c r="F3" s="9" t="s">
        <v>66</v>
      </c>
      <c r="G3" s="9" t="s">
        <v>66</v>
      </c>
      <c r="H3" s="9"/>
      <c r="I3" s="9" t="s">
        <v>66</v>
      </c>
      <c r="J3" s="9" t="s">
        <v>66</v>
      </c>
      <c r="K3" s="9" t="s">
        <v>66</v>
      </c>
      <c r="L3" s="136"/>
      <c r="M3" s="136"/>
      <c r="N3" s="136"/>
      <c r="O3" s="136"/>
      <c r="P3" s="136"/>
      <c r="Q3" s="136"/>
      <c r="R3" s="136"/>
      <c r="S3" s="136"/>
      <c r="T3" s="136"/>
      <c r="U3" s="10" t="s">
        <v>66</v>
      </c>
      <c r="V3" s="11"/>
    </row>
    <row r="4" spans="1:22" ht="28.5">
      <c r="A4" s="1" t="s">
        <v>66</v>
      </c>
      <c r="B4" s="8" t="s">
        <v>66</v>
      </c>
      <c r="C4" s="9" t="s">
        <v>66</v>
      </c>
      <c r="D4" s="9" t="s">
        <v>66</v>
      </c>
      <c r="E4" s="9"/>
      <c r="F4" s="9" t="s">
        <v>66</v>
      </c>
      <c r="G4" s="9" t="s">
        <v>66</v>
      </c>
      <c r="H4" s="9"/>
      <c r="I4" s="9" t="s">
        <v>66</v>
      </c>
      <c r="J4" s="9" t="s">
        <v>66</v>
      </c>
      <c r="K4" s="9" t="s">
        <v>66</v>
      </c>
      <c r="L4" s="136"/>
      <c r="M4" s="136"/>
      <c r="N4" s="136"/>
      <c r="O4" s="136"/>
      <c r="P4" s="136"/>
      <c r="Q4" s="136"/>
      <c r="R4" s="136"/>
      <c r="S4" s="136"/>
      <c r="T4" s="136"/>
      <c r="U4" s="10" t="s">
        <v>66</v>
      </c>
      <c r="V4" s="7" t="s">
        <v>66</v>
      </c>
    </row>
    <row r="5" spans="1:22" ht="28.5">
      <c r="A5" s="1" t="s">
        <v>66</v>
      </c>
      <c r="B5" s="8" t="s">
        <v>66</v>
      </c>
      <c r="C5" s="9" t="s">
        <v>66</v>
      </c>
      <c r="D5" s="9" t="s">
        <v>66</v>
      </c>
      <c r="E5" s="9"/>
      <c r="F5" s="9" t="s">
        <v>66</v>
      </c>
      <c r="G5" s="9" t="s">
        <v>66</v>
      </c>
      <c r="H5" s="9"/>
      <c r="I5" s="9" t="s">
        <v>66</v>
      </c>
      <c r="J5" s="9" t="s">
        <v>66</v>
      </c>
      <c r="K5" s="9" t="s">
        <v>66</v>
      </c>
      <c r="L5" s="136"/>
      <c r="M5" s="136"/>
      <c r="N5" s="136"/>
      <c r="O5" s="136"/>
      <c r="P5" s="136"/>
      <c r="Q5" s="136"/>
      <c r="R5" s="136"/>
      <c r="S5" s="136"/>
      <c r="T5" s="136"/>
      <c r="U5" s="10" t="s">
        <v>66</v>
      </c>
      <c r="V5" s="7" t="s">
        <v>66</v>
      </c>
    </row>
    <row r="6" spans="1:22">
      <c r="A6" s="1" t="s">
        <v>66</v>
      </c>
      <c r="B6" s="12" t="s">
        <v>66</v>
      </c>
      <c r="C6" s="13" t="s">
        <v>66</v>
      </c>
      <c r="D6" s="13" t="s">
        <v>66</v>
      </c>
      <c r="E6" s="13"/>
      <c r="F6" s="13" t="s">
        <v>66</v>
      </c>
      <c r="G6" s="13" t="s">
        <v>66</v>
      </c>
      <c r="H6" s="13"/>
      <c r="I6" s="13" t="s">
        <v>66</v>
      </c>
      <c r="J6" s="13" t="s">
        <v>66</v>
      </c>
      <c r="K6" s="13" t="s">
        <v>66</v>
      </c>
      <c r="L6" s="137"/>
      <c r="M6" s="137"/>
      <c r="N6" s="137"/>
      <c r="O6" s="137"/>
      <c r="P6" s="137"/>
      <c r="Q6" s="137"/>
      <c r="R6" s="137"/>
      <c r="S6" s="137"/>
      <c r="T6" s="137"/>
      <c r="U6" s="14" t="s">
        <v>66</v>
      </c>
      <c r="V6" s="9" t="s">
        <v>66</v>
      </c>
    </row>
    <row r="7" spans="1:22">
      <c r="A7" s="15" t="s">
        <v>66</v>
      </c>
      <c r="B7" s="94" t="s">
        <v>68</v>
      </c>
      <c r="C7" s="95"/>
      <c r="D7" s="96" t="s">
        <v>66</v>
      </c>
      <c r="E7" s="96"/>
      <c r="F7" s="96"/>
      <c r="G7" s="96"/>
      <c r="H7" s="96"/>
      <c r="I7" s="97"/>
      <c r="J7" s="98" t="s">
        <v>69</v>
      </c>
      <c r="K7" s="99"/>
      <c r="L7" s="138" t="s">
        <v>66</v>
      </c>
      <c r="M7" s="138"/>
      <c r="N7" s="138"/>
      <c r="O7" s="139"/>
      <c r="P7" s="98" t="s">
        <v>70</v>
      </c>
      <c r="Q7" s="99"/>
      <c r="R7" s="138" t="s">
        <v>71</v>
      </c>
      <c r="S7" s="138"/>
      <c r="T7" s="138"/>
      <c r="U7" s="140"/>
      <c r="V7" s="15" t="s">
        <v>66</v>
      </c>
    </row>
    <row r="8" spans="1:22">
      <c r="A8" s="15" t="s">
        <v>66</v>
      </c>
      <c r="B8" s="94" t="s">
        <v>72</v>
      </c>
      <c r="C8" s="95"/>
      <c r="D8" s="96" t="s">
        <v>66</v>
      </c>
      <c r="E8" s="96"/>
      <c r="F8" s="96"/>
      <c r="G8" s="96"/>
      <c r="H8" s="96"/>
      <c r="I8" s="97"/>
      <c r="J8" s="98" t="s">
        <v>73</v>
      </c>
      <c r="K8" s="99"/>
      <c r="L8" s="138" t="s">
        <v>66</v>
      </c>
      <c r="M8" s="138"/>
      <c r="N8" s="138"/>
      <c r="O8" s="139"/>
      <c r="P8" s="98" t="s">
        <v>74</v>
      </c>
      <c r="Q8" s="99"/>
      <c r="R8" s="138" t="s">
        <v>66</v>
      </c>
      <c r="S8" s="138"/>
      <c r="T8" s="138"/>
      <c r="U8" s="141"/>
      <c r="V8" s="15" t="s">
        <v>66</v>
      </c>
    </row>
    <row r="9" spans="1:22">
      <c r="A9" s="15" t="s">
        <v>66</v>
      </c>
      <c r="B9" s="94" t="s">
        <v>75</v>
      </c>
      <c r="C9" s="95"/>
      <c r="D9" s="96" t="s">
        <v>66</v>
      </c>
      <c r="E9" s="96"/>
      <c r="F9" s="96"/>
      <c r="G9" s="96"/>
      <c r="H9" s="96"/>
      <c r="I9" s="97"/>
      <c r="J9" s="98" t="s">
        <v>76</v>
      </c>
      <c r="K9" s="99"/>
      <c r="L9" s="138" t="s">
        <v>66</v>
      </c>
      <c r="M9" s="138"/>
      <c r="N9" s="138"/>
      <c r="O9" s="139"/>
      <c r="P9" s="98" t="s">
        <v>77</v>
      </c>
      <c r="Q9" s="99"/>
      <c r="R9" s="138" t="s">
        <v>66</v>
      </c>
      <c r="S9" s="138"/>
      <c r="T9" s="138"/>
      <c r="U9" s="141"/>
      <c r="V9" s="15" t="s">
        <v>66</v>
      </c>
    </row>
    <row r="10" spans="1:22">
      <c r="A10" s="15" t="s">
        <v>66</v>
      </c>
      <c r="B10" s="94" t="s">
        <v>78</v>
      </c>
      <c r="C10" s="95"/>
      <c r="D10" s="96" t="s">
        <v>66</v>
      </c>
      <c r="E10" s="96"/>
      <c r="F10" s="96"/>
      <c r="G10" s="96"/>
      <c r="H10" s="96"/>
      <c r="I10" s="97"/>
      <c r="J10" s="98" t="s">
        <v>79</v>
      </c>
      <c r="K10" s="99"/>
      <c r="L10" s="138" t="s">
        <v>66</v>
      </c>
      <c r="M10" s="138"/>
      <c r="N10" s="138"/>
      <c r="O10" s="139"/>
      <c r="P10" s="98" t="s">
        <v>80</v>
      </c>
      <c r="Q10" s="99"/>
      <c r="R10" s="138" t="s">
        <v>66</v>
      </c>
      <c r="S10" s="138"/>
      <c r="T10" s="138"/>
      <c r="U10" s="141"/>
      <c r="V10" s="15" t="s">
        <v>66</v>
      </c>
    </row>
    <row r="11" spans="1:22" ht="15" customHeight="1">
      <c r="A11" s="15" t="s">
        <v>66</v>
      </c>
      <c r="B11" s="94" t="s">
        <v>81</v>
      </c>
      <c r="C11" s="95"/>
      <c r="D11" s="96" t="s">
        <v>66</v>
      </c>
      <c r="E11" s="96"/>
      <c r="F11" s="96"/>
      <c r="G11" s="96"/>
      <c r="H11" s="96"/>
      <c r="I11" s="97"/>
      <c r="J11" s="98" t="s">
        <v>82</v>
      </c>
      <c r="K11" s="99"/>
      <c r="L11" s="138" t="s">
        <v>66</v>
      </c>
      <c r="M11" s="138"/>
      <c r="N11" s="138"/>
      <c r="O11" s="139"/>
      <c r="P11" s="100" t="s">
        <v>66</v>
      </c>
      <c r="Q11" s="101"/>
      <c r="R11" s="138" t="s">
        <v>66</v>
      </c>
      <c r="S11" s="138"/>
      <c r="T11" s="138"/>
      <c r="U11" s="141"/>
      <c r="V11" s="15" t="s">
        <v>66</v>
      </c>
    </row>
    <row r="12" spans="1:22" ht="15" customHeight="1">
      <c r="A12" s="15" t="s">
        <v>66</v>
      </c>
      <c r="B12" s="94" t="s">
        <v>83</v>
      </c>
      <c r="C12" s="95"/>
      <c r="D12" s="96" t="s">
        <v>66</v>
      </c>
      <c r="E12" s="96"/>
      <c r="F12" s="96"/>
      <c r="G12" s="96"/>
      <c r="H12" s="96"/>
      <c r="I12" s="97"/>
      <c r="J12" s="98" t="s">
        <v>84</v>
      </c>
      <c r="K12" s="99"/>
      <c r="L12" s="138" t="s">
        <v>85</v>
      </c>
      <c r="M12" s="138"/>
      <c r="N12" s="138"/>
      <c r="O12" s="139"/>
      <c r="P12" s="100" t="s">
        <v>66</v>
      </c>
      <c r="Q12" s="101"/>
      <c r="R12" s="138" t="s">
        <v>66</v>
      </c>
      <c r="S12" s="138"/>
      <c r="T12" s="138"/>
      <c r="U12" s="141"/>
      <c r="V12" s="15" t="s">
        <v>66</v>
      </c>
    </row>
    <row r="13" spans="1:22" ht="15" customHeight="1">
      <c r="A13" s="15" t="s">
        <v>66</v>
      </c>
      <c r="B13" s="94" t="s">
        <v>86</v>
      </c>
      <c r="C13" s="95"/>
      <c r="D13" s="96" t="s">
        <v>66</v>
      </c>
      <c r="E13" s="96"/>
      <c r="F13" s="96"/>
      <c r="G13" s="96"/>
      <c r="H13" s="96"/>
      <c r="I13" s="97"/>
      <c r="J13" s="98" t="s">
        <v>87</v>
      </c>
      <c r="K13" s="99"/>
      <c r="L13" s="138" t="s">
        <v>66</v>
      </c>
      <c r="M13" s="138"/>
      <c r="N13" s="138"/>
      <c r="O13" s="139"/>
      <c r="P13" s="100" t="s">
        <v>66</v>
      </c>
      <c r="Q13" s="101"/>
      <c r="R13" s="138" t="s">
        <v>66</v>
      </c>
      <c r="S13" s="138"/>
      <c r="T13" s="138"/>
      <c r="U13" s="139"/>
      <c r="V13" s="15" t="s">
        <v>66</v>
      </c>
    </row>
    <row r="14" spans="1:22">
      <c r="A14" s="1" t="s">
        <v>66</v>
      </c>
      <c r="B14" s="8" t="s">
        <v>66</v>
      </c>
      <c r="C14" s="142" t="s">
        <v>66</v>
      </c>
      <c r="D14" s="142"/>
      <c r="E14" s="142"/>
      <c r="F14" s="142"/>
      <c r="G14" s="142"/>
      <c r="H14" s="142"/>
      <c r="I14" s="142"/>
      <c r="J14" s="142"/>
      <c r="K14" s="142"/>
      <c r="L14" s="142"/>
      <c r="M14" s="142"/>
      <c r="N14" s="142"/>
      <c r="O14" s="142"/>
      <c r="P14" s="142"/>
      <c r="Q14" s="142"/>
      <c r="R14" s="142"/>
      <c r="S14" s="142"/>
      <c r="T14" s="142"/>
      <c r="U14" s="142"/>
      <c r="V14" s="142"/>
    </row>
    <row r="15" spans="1:22" ht="15" customHeight="1">
      <c r="A15" s="1" t="s">
        <v>66</v>
      </c>
      <c r="B15" s="93" t="s">
        <v>31</v>
      </c>
      <c r="C15" s="93" t="s">
        <v>33</v>
      </c>
      <c r="D15" s="93" t="s">
        <v>35</v>
      </c>
      <c r="E15" s="93" t="s">
        <v>37</v>
      </c>
      <c r="F15" s="93" t="s">
        <v>88</v>
      </c>
      <c r="G15" s="93"/>
      <c r="H15" s="93"/>
      <c r="I15" s="93" t="s">
        <v>89</v>
      </c>
      <c r="J15" s="93" t="s">
        <v>43</v>
      </c>
      <c r="K15" s="93" t="s">
        <v>90</v>
      </c>
      <c r="L15" s="131" t="s">
        <v>45</v>
      </c>
      <c r="M15" s="93" t="s">
        <v>91</v>
      </c>
      <c r="N15" s="93" t="s">
        <v>47</v>
      </c>
      <c r="O15" s="93"/>
      <c r="P15" s="93"/>
      <c r="Q15" s="93"/>
      <c r="R15" s="93" t="s">
        <v>92</v>
      </c>
      <c r="S15" s="93" t="s">
        <v>60</v>
      </c>
      <c r="T15" s="93" t="s">
        <v>62</v>
      </c>
      <c r="U15" s="93" t="s">
        <v>64</v>
      </c>
      <c r="V15" s="1" t="s">
        <v>66</v>
      </c>
    </row>
    <row r="16" spans="1:22" ht="37.5" customHeight="1">
      <c r="A16" s="1" t="s">
        <v>66</v>
      </c>
      <c r="B16" s="93"/>
      <c r="C16" s="93"/>
      <c r="D16" s="93"/>
      <c r="E16" s="93"/>
      <c r="F16" s="56" t="s">
        <v>93</v>
      </c>
      <c r="G16" s="56" t="s">
        <v>94</v>
      </c>
      <c r="H16" s="56" t="s">
        <v>95</v>
      </c>
      <c r="I16" s="93"/>
      <c r="J16" s="93"/>
      <c r="K16" s="93"/>
      <c r="L16" s="132"/>
      <c r="M16" s="93"/>
      <c r="N16" s="65" t="s">
        <v>48</v>
      </c>
      <c r="O16" s="65" t="s">
        <v>50</v>
      </c>
      <c r="P16" s="65" t="s">
        <v>52</v>
      </c>
      <c r="Q16" s="56" t="s">
        <v>96</v>
      </c>
      <c r="R16" s="93"/>
      <c r="S16" s="93"/>
      <c r="T16" s="93"/>
      <c r="U16" s="93"/>
      <c r="V16" s="1" t="s">
        <v>66</v>
      </c>
    </row>
    <row r="17" spans="1:22" ht="96.75">
      <c r="A17" s="1" t="s">
        <v>66</v>
      </c>
      <c r="B17" s="92" t="s">
        <v>97</v>
      </c>
      <c r="C17" s="55" t="s">
        <v>98</v>
      </c>
      <c r="D17" s="55" t="s">
        <v>99</v>
      </c>
      <c r="E17" s="55"/>
      <c r="F17" s="55" t="s">
        <v>66</v>
      </c>
      <c r="G17" s="55" t="s">
        <v>66</v>
      </c>
      <c r="H17" s="55"/>
      <c r="I17" s="19" t="s">
        <v>100</v>
      </c>
      <c r="J17" s="55" t="s">
        <v>101</v>
      </c>
      <c r="K17" s="118" t="s">
        <v>102</v>
      </c>
      <c r="L17" s="117" t="s">
        <v>103</v>
      </c>
      <c r="M17" s="122" t="s">
        <v>104</v>
      </c>
      <c r="N17" s="19">
        <v>2</v>
      </c>
      <c r="O17" s="19">
        <v>4</v>
      </c>
      <c r="P17" s="19">
        <f>N17*O17</f>
        <v>8</v>
      </c>
      <c r="Q17" s="62" t="str">
        <f>IF(P17=1,"TRIVIAL",IF(P17=2,"TOLERABLE",IF(P17=4,"MODERADO",IF(P17=8,"IMPORTANTE",IF(P17=16,"INTOLERABLE")))))</f>
        <v>IMPORTANTE</v>
      </c>
      <c r="R17" s="55" t="s">
        <v>105</v>
      </c>
      <c r="S17" s="19" t="s">
        <v>106</v>
      </c>
      <c r="T17" s="19" t="s">
        <v>66</v>
      </c>
      <c r="U17" s="19" t="s">
        <v>107</v>
      </c>
      <c r="V17" s="1" t="s">
        <v>66</v>
      </c>
    </row>
    <row r="18" spans="1:22" ht="48.75">
      <c r="A18" s="1" t="s">
        <v>66</v>
      </c>
      <c r="B18" s="92"/>
      <c r="C18" s="55" t="s">
        <v>108</v>
      </c>
      <c r="D18" s="55" t="s">
        <v>99</v>
      </c>
      <c r="E18" s="55"/>
      <c r="F18" s="55" t="s">
        <v>66</v>
      </c>
      <c r="G18" s="55" t="s">
        <v>66</v>
      </c>
      <c r="H18" s="55"/>
      <c r="I18" s="19" t="s">
        <v>100</v>
      </c>
      <c r="J18" s="55" t="s">
        <v>101</v>
      </c>
      <c r="K18" s="20" t="s">
        <v>109</v>
      </c>
      <c r="L18" s="69" t="s">
        <v>110</v>
      </c>
      <c r="M18" s="55" t="s">
        <v>111</v>
      </c>
      <c r="N18" s="19">
        <v>2</v>
      </c>
      <c r="O18" s="19">
        <v>4</v>
      </c>
      <c r="P18" s="19">
        <f t="shared" ref="P18:P97" si="0">N18*O18</f>
        <v>8</v>
      </c>
      <c r="Q18" s="62" t="str">
        <f t="shared" ref="Q18:Q97" si="1">IF(P18=1,"TRIVIAL",IF(P18=2,"TOLERABLE",IF(P18=4,"MODERADO",IF(P18=8,"IMPORTANTE",IF(P18=16,"INTOLERABLE")))))</f>
        <v>IMPORTANTE</v>
      </c>
      <c r="R18" s="55" t="s">
        <v>112</v>
      </c>
      <c r="S18" s="19" t="s">
        <v>106</v>
      </c>
      <c r="T18" s="19" t="s">
        <v>66</v>
      </c>
      <c r="U18" s="19" t="s">
        <v>107</v>
      </c>
      <c r="V18" s="1" t="s">
        <v>66</v>
      </c>
    </row>
    <row r="19" spans="1:22" ht="48.75">
      <c r="A19" s="1" t="s">
        <v>66</v>
      </c>
      <c r="B19" s="92"/>
      <c r="C19" s="20" t="s">
        <v>113</v>
      </c>
      <c r="D19" s="55" t="s">
        <v>99</v>
      </c>
      <c r="E19" s="55"/>
      <c r="F19" s="55" t="s">
        <v>66</v>
      </c>
      <c r="G19" s="55" t="s">
        <v>66</v>
      </c>
      <c r="H19" s="55"/>
      <c r="I19" s="19" t="s">
        <v>100</v>
      </c>
      <c r="J19" s="55" t="s">
        <v>114</v>
      </c>
      <c r="K19" s="119" t="s">
        <v>115</v>
      </c>
      <c r="L19" s="55" t="s">
        <v>116</v>
      </c>
      <c r="M19" s="122" t="s">
        <v>117</v>
      </c>
      <c r="N19" s="19">
        <v>4</v>
      </c>
      <c r="O19" s="19">
        <v>4</v>
      </c>
      <c r="P19" s="19">
        <f t="shared" si="0"/>
        <v>16</v>
      </c>
      <c r="Q19" s="62" t="str">
        <f t="shared" si="1"/>
        <v>INTOLERABLE</v>
      </c>
      <c r="R19" s="55" t="s">
        <v>118</v>
      </c>
      <c r="S19" s="19" t="s">
        <v>106</v>
      </c>
      <c r="T19" s="19" t="s">
        <v>66</v>
      </c>
      <c r="U19" s="19" t="s">
        <v>107</v>
      </c>
      <c r="V19" s="1" t="s">
        <v>66</v>
      </c>
    </row>
    <row r="20" spans="1:22" ht="48.75">
      <c r="A20" s="1" t="s">
        <v>66</v>
      </c>
      <c r="B20" s="92"/>
      <c r="C20" s="55" t="s">
        <v>119</v>
      </c>
      <c r="D20" s="55" t="s">
        <v>99</v>
      </c>
      <c r="E20" s="55"/>
      <c r="F20" s="55" t="s">
        <v>66</v>
      </c>
      <c r="G20" s="55" t="s">
        <v>66</v>
      </c>
      <c r="H20" s="55"/>
      <c r="I20" s="19" t="s">
        <v>100</v>
      </c>
      <c r="J20" s="55" t="s">
        <v>120</v>
      </c>
      <c r="K20" s="119" t="s">
        <v>121</v>
      </c>
      <c r="L20" s="127" t="s">
        <v>103</v>
      </c>
      <c r="M20" s="122" t="s">
        <v>122</v>
      </c>
      <c r="N20" s="19">
        <v>2</v>
      </c>
      <c r="O20" s="19">
        <v>4</v>
      </c>
      <c r="P20" s="19">
        <f t="shared" si="0"/>
        <v>8</v>
      </c>
      <c r="Q20" s="62" t="str">
        <f t="shared" si="1"/>
        <v>IMPORTANTE</v>
      </c>
      <c r="R20" s="55" t="s">
        <v>123</v>
      </c>
      <c r="S20" s="19" t="s">
        <v>106</v>
      </c>
      <c r="T20" s="19" t="s">
        <v>66</v>
      </c>
      <c r="U20" s="19" t="s">
        <v>107</v>
      </c>
      <c r="V20" s="1" t="s">
        <v>66</v>
      </c>
    </row>
    <row r="21" spans="1:22" ht="48.75">
      <c r="A21" s="1" t="s">
        <v>66</v>
      </c>
      <c r="B21" s="92" t="s">
        <v>124</v>
      </c>
      <c r="C21" s="21" t="s">
        <v>125</v>
      </c>
      <c r="D21" s="55" t="s">
        <v>99</v>
      </c>
      <c r="E21" s="55"/>
      <c r="F21" s="55" t="s">
        <v>66</v>
      </c>
      <c r="G21" s="55" t="s">
        <v>66</v>
      </c>
      <c r="H21" s="55"/>
      <c r="I21" s="19" t="s">
        <v>100</v>
      </c>
      <c r="J21" s="55" t="s">
        <v>126</v>
      </c>
      <c r="K21" s="20" t="s">
        <v>127</v>
      </c>
      <c r="L21" s="72" t="s">
        <v>128</v>
      </c>
      <c r="M21" s="20" t="s">
        <v>129</v>
      </c>
      <c r="N21" s="19">
        <v>4</v>
      </c>
      <c r="O21" s="19">
        <v>2</v>
      </c>
      <c r="P21" s="19">
        <f t="shared" si="0"/>
        <v>8</v>
      </c>
      <c r="Q21" s="62" t="str">
        <f t="shared" si="1"/>
        <v>IMPORTANTE</v>
      </c>
      <c r="R21" s="55" t="s">
        <v>130</v>
      </c>
      <c r="S21" s="19" t="s">
        <v>106</v>
      </c>
      <c r="T21" s="19" t="s">
        <v>66</v>
      </c>
      <c r="U21" s="19" t="s">
        <v>107</v>
      </c>
      <c r="V21" s="1" t="s">
        <v>66</v>
      </c>
    </row>
    <row r="22" spans="1:22" ht="81">
      <c r="A22" s="1" t="s">
        <v>66</v>
      </c>
      <c r="B22" s="92"/>
      <c r="C22" s="89" t="s">
        <v>131</v>
      </c>
      <c r="D22" s="89" t="s">
        <v>99</v>
      </c>
      <c r="E22" s="89"/>
      <c r="F22" s="89" t="s">
        <v>66</v>
      </c>
      <c r="G22" s="89" t="s">
        <v>66</v>
      </c>
      <c r="H22" s="89"/>
      <c r="I22" s="87" t="s">
        <v>100</v>
      </c>
      <c r="J22" s="89" t="s">
        <v>126</v>
      </c>
      <c r="K22" s="87" t="s">
        <v>132</v>
      </c>
      <c r="L22" s="89" t="s">
        <v>133</v>
      </c>
      <c r="M22" s="89" t="s">
        <v>134</v>
      </c>
      <c r="N22" s="87">
        <v>4</v>
      </c>
      <c r="O22" s="87">
        <v>2</v>
      </c>
      <c r="P22" s="87">
        <f t="shared" si="0"/>
        <v>8</v>
      </c>
      <c r="Q22" s="90" t="str">
        <f t="shared" si="1"/>
        <v>IMPORTANTE</v>
      </c>
      <c r="R22" s="55" t="s">
        <v>135</v>
      </c>
      <c r="S22" s="19" t="s">
        <v>106</v>
      </c>
      <c r="T22" s="19" t="s">
        <v>66</v>
      </c>
      <c r="U22" s="19" t="s">
        <v>107</v>
      </c>
      <c r="V22" s="1" t="s">
        <v>66</v>
      </c>
    </row>
    <row r="23" spans="1:22" ht="32.25">
      <c r="A23" s="1"/>
      <c r="B23" s="92"/>
      <c r="C23" s="89"/>
      <c r="D23" s="89"/>
      <c r="E23" s="89"/>
      <c r="F23" s="89"/>
      <c r="G23" s="89"/>
      <c r="H23" s="89"/>
      <c r="I23" s="87"/>
      <c r="J23" s="89"/>
      <c r="K23" s="87"/>
      <c r="L23" s="89"/>
      <c r="M23" s="89"/>
      <c r="N23" s="87"/>
      <c r="O23" s="87"/>
      <c r="P23" s="87"/>
      <c r="Q23" s="90"/>
      <c r="R23" s="55" t="s">
        <v>136</v>
      </c>
      <c r="S23" s="19" t="s">
        <v>106</v>
      </c>
      <c r="T23" s="19"/>
      <c r="U23" s="19" t="s">
        <v>137</v>
      </c>
      <c r="V23" s="1"/>
    </row>
    <row r="24" spans="1:22" ht="32.25">
      <c r="A24" s="1" t="s">
        <v>66</v>
      </c>
      <c r="B24" s="92"/>
      <c r="C24" s="81" t="s">
        <v>138</v>
      </c>
      <c r="D24" s="81" t="s">
        <v>99</v>
      </c>
      <c r="E24" s="81"/>
      <c r="F24" s="81" t="s">
        <v>66</v>
      </c>
      <c r="G24" s="81" t="s">
        <v>66</v>
      </c>
      <c r="H24" s="81"/>
      <c r="I24" s="85" t="s">
        <v>100</v>
      </c>
      <c r="J24" s="81" t="s">
        <v>126</v>
      </c>
      <c r="K24" s="81" t="s">
        <v>139</v>
      </c>
      <c r="L24" s="81" t="s">
        <v>140</v>
      </c>
      <c r="M24" s="81" t="s">
        <v>141</v>
      </c>
      <c r="N24" s="85">
        <v>2</v>
      </c>
      <c r="O24" s="85">
        <v>2</v>
      </c>
      <c r="P24" s="85">
        <f t="shared" si="0"/>
        <v>4</v>
      </c>
      <c r="Q24" s="83" t="str">
        <f t="shared" si="1"/>
        <v>MODERADO</v>
      </c>
      <c r="R24" s="55" t="s">
        <v>142</v>
      </c>
      <c r="S24" s="19" t="s">
        <v>106</v>
      </c>
      <c r="T24" s="19" t="s">
        <v>66</v>
      </c>
      <c r="U24" s="19" t="s">
        <v>107</v>
      </c>
      <c r="V24" s="1" t="s">
        <v>66</v>
      </c>
    </row>
    <row r="25" spans="1:22" ht="48.75">
      <c r="A25" s="1"/>
      <c r="B25" s="92"/>
      <c r="C25" s="102"/>
      <c r="D25" s="102"/>
      <c r="E25" s="102"/>
      <c r="F25" s="102"/>
      <c r="G25" s="102"/>
      <c r="H25" s="102"/>
      <c r="I25" s="104"/>
      <c r="J25" s="102"/>
      <c r="K25" s="102"/>
      <c r="L25" s="102"/>
      <c r="M25" s="102"/>
      <c r="N25" s="104"/>
      <c r="O25" s="104"/>
      <c r="P25" s="104"/>
      <c r="Q25" s="103"/>
      <c r="R25" s="55" t="s">
        <v>143</v>
      </c>
      <c r="S25" s="19" t="s">
        <v>106</v>
      </c>
      <c r="T25" s="19"/>
      <c r="U25" s="19" t="s">
        <v>107</v>
      </c>
      <c r="V25" s="1"/>
    </row>
    <row r="26" spans="1:22" ht="16.5">
      <c r="A26" s="1"/>
      <c r="B26" s="92"/>
      <c r="C26" s="82"/>
      <c r="D26" s="82"/>
      <c r="E26" s="82"/>
      <c r="F26" s="82"/>
      <c r="G26" s="82"/>
      <c r="H26" s="82"/>
      <c r="I26" s="86"/>
      <c r="J26" s="82"/>
      <c r="K26" s="82"/>
      <c r="L26" s="102"/>
      <c r="M26" s="82"/>
      <c r="N26" s="86"/>
      <c r="O26" s="86"/>
      <c r="P26" s="86"/>
      <c r="Q26" s="84"/>
      <c r="R26" s="55" t="s">
        <v>144</v>
      </c>
      <c r="S26" s="19"/>
      <c r="T26" s="19"/>
      <c r="U26" s="19" t="s">
        <v>137</v>
      </c>
      <c r="V26" s="1"/>
    </row>
    <row r="27" spans="1:22" ht="64.5">
      <c r="A27" s="1" t="s">
        <v>66</v>
      </c>
      <c r="B27" s="92"/>
      <c r="C27" s="21" t="s">
        <v>145</v>
      </c>
      <c r="D27" s="55" t="s">
        <v>99</v>
      </c>
      <c r="E27" s="55"/>
      <c r="F27" s="20" t="s">
        <v>66</v>
      </c>
      <c r="G27" s="20" t="s">
        <v>66</v>
      </c>
      <c r="H27" s="20"/>
      <c r="I27" s="19" t="s">
        <v>100</v>
      </c>
      <c r="J27" s="55" t="s">
        <v>101</v>
      </c>
      <c r="K27" s="120" t="s">
        <v>146</v>
      </c>
      <c r="L27" s="117" t="s">
        <v>103</v>
      </c>
      <c r="M27" s="122" t="s">
        <v>147</v>
      </c>
      <c r="N27" s="19">
        <v>2</v>
      </c>
      <c r="O27" s="19">
        <v>4</v>
      </c>
      <c r="P27" s="19">
        <f t="shared" si="0"/>
        <v>8</v>
      </c>
      <c r="Q27" s="62" t="str">
        <f t="shared" si="1"/>
        <v>IMPORTANTE</v>
      </c>
      <c r="R27" s="55" t="s">
        <v>148</v>
      </c>
      <c r="S27" s="19" t="s">
        <v>106</v>
      </c>
      <c r="T27" s="19" t="s">
        <v>66</v>
      </c>
      <c r="U27" s="19" t="s">
        <v>107</v>
      </c>
      <c r="V27" s="1" t="s">
        <v>66</v>
      </c>
    </row>
    <row r="28" spans="1:22" ht="96.75">
      <c r="A28" s="1" t="s">
        <v>66</v>
      </c>
      <c r="B28" s="92" t="s">
        <v>149</v>
      </c>
      <c r="C28" s="21" t="s">
        <v>150</v>
      </c>
      <c r="D28" s="55" t="s">
        <v>99</v>
      </c>
      <c r="E28" s="55"/>
      <c r="F28" s="55" t="s">
        <v>66</v>
      </c>
      <c r="G28" s="55" t="s">
        <v>66</v>
      </c>
      <c r="H28" s="55"/>
      <c r="I28" s="19" t="s">
        <v>100</v>
      </c>
      <c r="J28" s="55" t="s">
        <v>101</v>
      </c>
      <c r="K28" s="118" t="s">
        <v>151</v>
      </c>
      <c r="L28" s="117" t="s">
        <v>103</v>
      </c>
      <c r="M28" s="122" t="s">
        <v>152</v>
      </c>
      <c r="N28" s="19">
        <v>2</v>
      </c>
      <c r="O28" s="19">
        <v>4</v>
      </c>
      <c r="P28" s="19">
        <f t="shared" si="0"/>
        <v>8</v>
      </c>
      <c r="Q28" s="62" t="str">
        <f t="shared" si="1"/>
        <v>IMPORTANTE</v>
      </c>
      <c r="R28" s="55" t="s">
        <v>105</v>
      </c>
      <c r="S28" s="19" t="s">
        <v>106</v>
      </c>
      <c r="T28" s="19" t="s">
        <v>66</v>
      </c>
      <c r="U28" s="19" t="s">
        <v>107</v>
      </c>
      <c r="V28" s="1" t="s">
        <v>66</v>
      </c>
    </row>
    <row r="29" spans="1:22" ht="36" customHeight="1">
      <c r="A29" s="1" t="s">
        <v>66</v>
      </c>
      <c r="B29" s="92"/>
      <c r="C29" s="88" t="s">
        <v>153</v>
      </c>
      <c r="D29" s="89" t="s">
        <v>99</v>
      </c>
      <c r="E29" s="89"/>
      <c r="F29" s="89" t="s">
        <v>66</v>
      </c>
      <c r="G29" s="89" t="s">
        <v>66</v>
      </c>
      <c r="H29" s="89"/>
      <c r="I29" s="87" t="s">
        <v>100</v>
      </c>
      <c r="J29" s="89" t="s">
        <v>126</v>
      </c>
      <c r="K29" s="91" t="s">
        <v>154</v>
      </c>
      <c r="L29" s="80" t="s">
        <v>133</v>
      </c>
      <c r="M29" s="91" t="s">
        <v>155</v>
      </c>
      <c r="N29" s="87">
        <v>4</v>
      </c>
      <c r="O29" s="87">
        <v>2</v>
      </c>
      <c r="P29" s="87">
        <f t="shared" si="0"/>
        <v>8</v>
      </c>
      <c r="Q29" s="90" t="str">
        <f t="shared" si="1"/>
        <v>IMPORTANTE</v>
      </c>
      <c r="R29" s="57" t="s">
        <v>156</v>
      </c>
      <c r="S29" s="19" t="s">
        <v>106</v>
      </c>
      <c r="T29" s="19" t="s">
        <v>66</v>
      </c>
      <c r="U29" s="19" t="s">
        <v>107</v>
      </c>
      <c r="V29" s="1" t="s">
        <v>66</v>
      </c>
    </row>
    <row r="30" spans="1:22" ht="36" customHeight="1">
      <c r="A30" s="1"/>
      <c r="B30" s="92"/>
      <c r="C30" s="88"/>
      <c r="D30" s="89"/>
      <c r="E30" s="89"/>
      <c r="F30" s="89"/>
      <c r="G30" s="89"/>
      <c r="H30" s="89"/>
      <c r="I30" s="87"/>
      <c r="J30" s="89"/>
      <c r="K30" s="91"/>
      <c r="L30" s="91"/>
      <c r="M30" s="91"/>
      <c r="N30" s="87"/>
      <c r="O30" s="87"/>
      <c r="P30" s="87"/>
      <c r="Q30" s="90"/>
      <c r="R30" s="57" t="s">
        <v>157</v>
      </c>
      <c r="S30" s="19" t="s">
        <v>106</v>
      </c>
      <c r="T30" s="19"/>
      <c r="U30" s="19" t="s">
        <v>137</v>
      </c>
      <c r="V30" s="1"/>
    </row>
    <row r="31" spans="1:22" ht="48.75">
      <c r="A31" s="1" t="s">
        <v>66</v>
      </c>
      <c r="B31" s="92"/>
      <c r="C31" s="88" t="s">
        <v>158</v>
      </c>
      <c r="D31" s="89" t="s">
        <v>99</v>
      </c>
      <c r="E31" s="89"/>
      <c r="F31" s="89" t="s">
        <v>66</v>
      </c>
      <c r="G31" s="89" t="s">
        <v>66</v>
      </c>
      <c r="H31" s="89"/>
      <c r="I31" s="87" t="s">
        <v>100</v>
      </c>
      <c r="J31" s="89" t="s">
        <v>120</v>
      </c>
      <c r="K31" s="89" t="s">
        <v>159</v>
      </c>
      <c r="L31" s="89" t="s">
        <v>160</v>
      </c>
      <c r="M31" s="91" t="s">
        <v>161</v>
      </c>
      <c r="N31" s="87">
        <v>2</v>
      </c>
      <c r="O31" s="87">
        <v>4</v>
      </c>
      <c r="P31" s="87">
        <f t="shared" si="0"/>
        <v>8</v>
      </c>
      <c r="Q31" s="90" t="str">
        <f t="shared" si="1"/>
        <v>IMPORTANTE</v>
      </c>
      <c r="R31" s="55" t="s">
        <v>162</v>
      </c>
      <c r="S31" s="19" t="s">
        <v>106</v>
      </c>
      <c r="T31" s="19" t="s">
        <v>66</v>
      </c>
      <c r="U31" s="19" t="s">
        <v>107</v>
      </c>
      <c r="V31" s="1" t="s">
        <v>66</v>
      </c>
    </row>
    <row r="32" spans="1:22" ht="48.75">
      <c r="A32" s="1"/>
      <c r="B32" s="92"/>
      <c r="C32" s="88"/>
      <c r="D32" s="89"/>
      <c r="E32" s="89"/>
      <c r="F32" s="89"/>
      <c r="G32" s="89"/>
      <c r="H32" s="89"/>
      <c r="I32" s="87"/>
      <c r="J32" s="89"/>
      <c r="K32" s="89"/>
      <c r="L32" s="89"/>
      <c r="M32" s="91"/>
      <c r="N32" s="87"/>
      <c r="O32" s="87"/>
      <c r="P32" s="87"/>
      <c r="Q32" s="90"/>
      <c r="R32" s="55" t="s">
        <v>163</v>
      </c>
      <c r="S32" s="19" t="s">
        <v>106</v>
      </c>
      <c r="T32" s="19"/>
      <c r="U32" s="19" t="s">
        <v>107</v>
      </c>
      <c r="V32" s="1"/>
    </row>
    <row r="33" spans="1:22" ht="32.25">
      <c r="A33" s="1" t="s">
        <v>66</v>
      </c>
      <c r="B33" s="92" t="s">
        <v>164</v>
      </c>
      <c r="C33" s="21" t="s">
        <v>165</v>
      </c>
      <c r="D33" s="55" t="s">
        <v>99</v>
      </c>
      <c r="E33" s="55"/>
      <c r="F33" s="20" t="s">
        <v>66</v>
      </c>
      <c r="G33" s="20" t="s">
        <v>66</v>
      </c>
      <c r="H33" s="20"/>
      <c r="I33" s="19" t="s">
        <v>100</v>
      </c>
      <c r="J33" s="55" t="s">
        <v>120</v>
      </c>
      <c r="K33" s="20" t="s">
        <v>166</v>
      </c>
      <c r="L33" s="71" t="s">
        <v>167</v>
      </c>
      <c r="M33" s="20" t="s">
        <v>168</v>
      </c>
      <c r="N33" s="19">
        <v>2</v>
      </c>
      <c r="O33" s="19">
        <v>4</v>
      </c>
      <c r="P33" s="19">
        <f t="shared" si="0"/>
        <v>8</v>
      </c>
      <c r="Q33" s="62" t="str">
        <f t="shared" si="1"/>
        <v>IMPORTANTE</v>
      </c>
      <c r="R33" s="55" t="s">
        <v>169</v>
      </c>
      <c r="S33" s="19" t="s">
        <v>106</v>
      </c>
      <c r="T33" s="19" t="s">
        <v>66</v>
      </c>
      <c r="U33" s="19" t="s">
        <v>107</v>
      </c>
      <c r="V33" s="1" t="s">
        <v>66</v>
      </c>
    </row>
    <row r="34" spans="1:22" ht="64.5">
      <c r="A34" s="1" t="s">
        <v>66</v>
      </c>
      <c r="B34" s="92"/>
      <c r="C34" s="21" t="s">
        <v>170</v>
      </c>
      <c r="D34" s="55" t="s">
        <v>99</v>
      </c>
      <c r="E34" s="55"/>
      <c r="F34" s="20" t="s">
        <v>66</v>
      </c>
      <c r="G34" s="20" t="s">
        <v>66</v>
      </c>
      <c r="H34" s="20"/>
      <c r="I34" s="19" t="s">
        <v>100</v>
      </c>
      <c r="J34" s="55" t="s">
        <v>101</v>
      </c>
      <c r="K34" s="118" t="s">
        <v>171</v>
      </c>
      <c r="L34" s="117" t="s">
        <v>103</v>
      </c>
      <c r="M34" s="123" t="s">
        <v>104</v>
      </c>
      <c r="N34" s="19">
        <v>2</v>
      </c>
      <c r="O34" s="19">
        <v>4</v>
      </c>
      <c r="P34" s="19">
        <f t="shared" si="0"/>
        <v>8</v>
      </c>
      <c r="Q34" s="62" t="str">
        <f t="shared" si="1"/>
        <v>IMPORTANTE</v>
      </c>
      <c r="R34" s="20" t="s">
        <v>172</v>
      </c>
      <c r="S34" s="19" t="s">
        <v>106</v>
      </c>
      <c r="T34" s="19" t="s">
        <v>66</v>
      </c>
      <c r="U34" s="19" t="s">
        <v>107</v>
      </c>
      <c r="V34" s="1" t="s">
        <v>66</v>
      </c>
    </row>
    <row r="35" spans="1:22" ht="48.75" customHeight="1">
      <c r="A35" s="1" t="s">
        <v>66</v>
      </c>
      <c r="B35" s="92"/>
      <c r="C35" s="20" t="s">
        <v>173</v>
      </c>
      <c r="D35" s="55" t="s">
        <v>99</v>
      </c>
      <c r="E35" s="55"/>
      <c r="F35" s="20" t="s">
        <v>66</v>
      </c>
      <c r="G35" s="20" t="s">
        <v>66</v>
      </c>
      <c r="H35" s="20"/>
      <c r="I35" s="19" t="s">
        <v>100</v>
      </c>
      <c r="J35" s="55" t="s">
        <v>126</v>
      </c>
      <c r="K35" s="55" t="s">
        <v>174</v>
      </c>
      <c r="L35" s="70" t="s">
        <v>175</v>
      </c>
      <c r="M35" s="55" t="s">
        <v>155</v>
      </c>
      <c r="N35" s="19">
        <v>2</v>
      </c>
      <c r="O35" s="19">
        <v>4</v>
      </c>
      <c r="P35" s="19">
        <f t="shared" si="0"/>
        <v>8</v>
      </c>
      <c r="Q35" s="62" t="str">
        <f t="shared" si="1"/>
        <v>IMPORTANTE</v>
      </c>
      <c r="R35" s="55" t="s">
        <v>176</v>
      </c>
      <c r="S35" s="19" t="s">
        <v>106</v>
      </c>
      <c r="T35" s="19" t="s">
        <v>66</v>
      </c>
      <c r="U35" s="19" t="s">
        <v>107</v>
      </c>
      <c r="V35" s="1" t="s">
        <v>66</v>
      </c>
    </row>
    <row r="36" spans="1:22" ht="64.5">
      <c r="A36" s="1" t="s">
        <v>66</v>
      </c>
      <c r="B36" s="92" t="s">
        <v>177</v>
      </c>
      <c r="C36" s="20" t="s">
        <v>178</v>
      </c>
      <c r="D36" s="55" t="s">
        <v>99</v>
      </c>
      <c r="E36" s="55"/>
      <c r="F36" s="20" t="s">
        <v>66</v>
      </c>
      <c r="G36" s="20" t="s">
        <v>66</v>
      </c>
      <c r="H36" s="20"/>
      <c r="I36" s="19" t="s">
        <v>100</v>
      </c>
      <c r="J36" s="55" t="s">
        <v>101</v>
      </c>
      <c r="K36" s="20" t="s">
        <v>179</v>
      </c>
      <c r="L36" s="55" t="s">
        <v>180</v>
      </c>
      <c r="M36" s="55" t="s">
        <v>181</v>
      </c>
      <c r="N36" s="19">
        <v>2</v>
      </c>
      <c r="O36" s="19">
        <v>4</v>
      </c>
      <c r="P36" s="19">
        <f t="shared" si="0"/>
        <v>8</v>
      </c>
      <c r="Q36" s="62" t="str">
        <f t="shared" si="1"/>
        <v>IMPORTANTE</v>
      </c>
      <c r="R36" s="55" t="s">
        <v>182</v>
      </c>
      <c r="S36" s="19" t="s">
        <v>106</v>
      </c>
      <c r="T36" s="19" t="s">
        <v>66</v>
      </c>
      <c r="U36" s="19" t="s">
        <v>107</v>
      </c>
      <c r="V36" s="1" t="s">
        <v>66</v>
      </c>
    </row>
    <row r="37" spans="1:22" ht="64.5">
      <c r="A37" s="1" t="s">
        <v>66</v>
      </c>
      <c r="B37" s="92"/>
      <c r="C37" s="20" t="s">
        <v>183</v>
      </c>
      <c r="D37" s="55" t="s">
        <v>99</v>
      </c>
      <c r="E37" s="55"/>
      <c r="F37" s="20" t="s">
        <v>66</v>
      </c>
      <c r="G37" s="20" t="s">
        <v>66</v>
      </c>
      <c r="H37" s="20"/>
      <c r="I37" s="19" t="s">
        <v>100</v>
      </c>
      <c r="J37" s="55" t="s">
        <v>120</v>
      </c>
      <c r="K37" s="55" t="s">
        <v>184</v>
      </c>
      <c r="L37" s="68" t="s">
        <v>185</v>
      </c>
      <c r="M37" s="55" t="s">
        <v>186</v>
      </c>
      <c r="N37" s="19">
        <v>2</v>
      </c>
      <c r="O37" s="19">
        <v>4</v>
      </c>
      <c r="P37" s="19">
        <f t="shared" si="0"/>
        <v>8</v>
      </c>
      <c r="Q37" s="62" t="str">
        <f t="shared" si="1"/>
        <v>IMPORTANTE</v>
      </c>
      <c r="R37" s="55" t="s">
        <v>187</v>
      </c>
      <c r="S37" s="19" t="s">
        <v>106</v>
      </c>
      <c r="T37" s="19" t="s">
        <v>66</v>
      </c>
      <c r="U37" s="19" t="s">
        <v>107</v>
      </c>
      <c r="V37" s="1" t="s">
        <v>66</v>
      </c>
    </row>
    <row r="38" spans="1:22" ht="65.25" customHeight="1">
      <c r="A38" s="1" t="s">
        <v>66</v>
      </c>
      <c r="B38" s="92"/>
      <c r="C38" s="20" t="s">
        <v>188</v>
      </c>
      <c r="D38" s="55" t="s">
        <v>99</v>
      </c>
      <c r="E38" s="55"/>
      <c r="F38" s="20" t="s">
        <v>66</v>
      </c>
      <c r="G38" s="20" t="s">
        <v>66</v>
      </c>
      <c r="H38" s="20"/>
      <c r="I38" s="19" t="s">
        <v>100</v>
      </c>
      <c r="J38" s="55" t="s">
        <v>189</v>
      </c>
      <c r="K38" s="118" t="s">
        <v>190</v>
      </c>
      <c r="L38" s="62" t="s">
        <v>191</v>
      </c>
      <c r="M38" s="124" t="s">
        <v>192</v>
      </c>
      <c r="N38" s="19">
        <v>4</v>
      </c>
      <c r="O38" s="19">
        <v>4</v>
      </c>
      <c r="P38" s="19">
        <f t="shared" si="0"/>
        <v>16</v>
      </c>
      <c r="Q38" s="62" t="str">
        <f t="shared" si="1"/>
        <v>INTOLERABLE</v>
      </c>
      <c r="R38" s="55" t="s">
        <v>193</v>
      </c>
      <c r="S38" s="19" t="s">
        <v>106</v>
      </c>
      <c r="T38" s="19" t="s">
        <v>66</v>
      </c>
      <c r="U38" s="19" t="s">
        <v>107</v>
      </c>
      <c r="V38" s="1" t="s">
        <v>66</v>
      </c>
    </row>
    <row r="39" spans="1:22" ht="32.25">
      <c r="A39" s="1" t="s">
        <v>66</v>
      </c>
      <c r="B39" s="92"/>
      <c r="C39" s="21" t="s">
        <v>194</v>
      </c>
      <c r="D39" s="55" t="s">
        <v>99</v>
      </c>
      <c r="E39" s="55"/>
      <c r="F39" s="20" t="s">
        <v>66</v>
      </c>
      <c r="G39" s="20" t="s">
        <v>66</v>
      </c>
      <c r="H39" s="20"/>
      <c r="I39" s="19" t="s">
        <v>100</v>
      </c>
      <c r="J39" s="55" t="s">
        <v>126</v>
      </c>
      <c r="K39" s="55" t="s">
        <v>195</v>
      </c>
      <c r="L39" s="128" t="s">
        <v>196</v>
      </c>
      <c r="M39" s="21" t="s">
        <v>197</v>
      </c>
      <c r="N39" s="19">
        <v>2</v>
      </c>
      <c r="O39" s="19">
        <v>4</v>
      </c>
      <c r="P39" s="19">
        <f t="shared" si="0"/>
        <v>8</v>
      </c>
      <c r="Q39" s="62" t="str">
        <f t="shared" si="1"/>
        <v>IMPORTANTE</v>
      </c>
      <c r="R39" s="55" t="s">
        <v>198</v>
      </c>
      <c r="S39" s="19" t="s">
        <v>106</v>
      </c>
      <c r="T39" s="19" t="s">
        <v>66</v>
      </c>
      <c r="U39" s="19" t="s">
        <v>107</v>
      </c>
      <c r="V39" s="1" t="s">
        <v>66</v>
      </c>
    </row>
    <row r="40" spans="1:22" ht="102" customHeight="1">
      <c r="A40" s="1" t="s">
        <v>66</v>
      </c>
      <c r="B40" s="92" t="s">
        <v>199</v>
      </c>
      <c r="C40" s="91" t="s">
        <v>200</v>
      </c>
      <c r="D40" s="89" t="s">
        <v>99</v>
      </c>
      <c r="E40" s="89"/>
      <c r="F40" s="91" t="s">
        <v>66</v>
      </c>
      <c r="G40" s="91" t="s">
        <v>66</v>
      </c>
      <c r="H40" s="91"/>
      <c r="I40" s="87" t="s">
        <v>100</v>
      </c>
      <c r="J40" s="89" t="s">
        <v>126</v>
      </c>
      <c r="K40" s="89" t="s">
        <v>201</v>
      </c>
      <c r="L40" s="89" t="s">
        <v>202</v>
      </c>
      <c r="M40" s="89" t="s">
        <v>203</v>
      </c>
      <c r="N40" s="87">
        <v>4</v>
      </c>
      <c r="O40" s="87">
        <v>2</v>
      </c>
      <c r="P40" s="87">
        <f t="shared" si="0"/>
        <v>8</v>
      </c>
      <c r="Q40" s="90" t="str">
        <f t="shared" si="1"/>
        <v>IMPORTANTE</v>
      </c>
      <c r="R40" s="55" t="s">
        <v>204</v>
      </c>
      <c r="S40" s="19" t="s">
        <v>106</v>
      </c>
      <c r="T40" s="19" t="s">
        <v>66</v>
      </c>
      <c r="U40" s="19" t="s">
        <v>107</v>
      </c>
      <c r="V40" s="1" t="s">
        <v>66</v>
      </c>
    </row>
    <row r="41" spans="1:22" ht="102" customHeight="1">
      <c r="A41" s="1"/>
      <c r="B41" s="92"/>
      <c r="C41" s="91"/>
      <c r="D41" s="89"/>
      <c r="E41" s="89"/>
      <c r="F41" s="91"/>
      <c r="G41" s="91"/>
      <c r="H41" s="91"/>
      <c r="I41" s="87"/>
      <c r="J41" s="89"/>
      <c r="K41" s="89"/>
      <c r="L41" s="89"/>
      <c r="M41" s="89"/>
      <c r="N41" s="87"/>
      <c r="O41" s="87"/>
      <c r="P41" s="87"/>
      <c r="Q41" s="90"/>
      <c r="R41" s="55" t="s">
        <v>205</v>
      </c>
      <c r="S41" s="19" t="s">
        <v>106</v>
      </c>
      <c r="T41" s="19"/>
      <c r="U41" s="19" t="s">
        <v>137</v>
      </c>
      <c r="V41" s="1"/>
    </row>
    <row r="42" spans="1:22" ht="81">
      <c r="A42" s="1" t="s">
        <v>66</v>
      </c>
      <c r="B42" s="92"/>
      <c r="C42" s="20" t="s">
        <v>206</v>
      </c>
      <c r="D42" s="55" t="s">
        <v>99</v>
      </c>
      <c r="E42" s="55"/>
      <c r="F42" s="20" t="s">
        <v>66</v>
      </c>
      <c r="G42" s="20" t="s">
        <v>66</v>
      </c>
      <c r="H42" s="20"/>
      <c r="I42" s="19" t="s">
        <v>100</v>
      </c>
      <c r="J42" s="55" t="s">
        <v>126</v>
      </c>
      <c r="K42" s="55" t="s">
        <v>207</v>
      </c>
      <c r="L42" s="55" t="s">
        <v>208</v>
      </c>
      <c r="M42" s="55" t="s">
        <v>209</v>
      </c>
      <c r="N42" s="19">
        <v>2</v>
      </c>
      <c r="O42" s="19">
        <v>4</v>
      </c>
      <c r="P42" s="19">
        <f t="shared" si="0"/>
        <v>8</v>
      </c>
      <c r="Q42" s="62" t="str">
        <f t="shared" si="1"/>
        <v>IMPORTANTE</v>
      </c>
      <c r="R42" s="55" t="s">
        <v>210</v>
      </c>
      <c r="S42" s="19" t="s">
        <v>106</v>
      </c>
      <c r="T42" s="19" t="s">
        <v>66</v>
      </c>
      <c r="U42" s="19" t="s">
        <v>107</v>
      </c>
      <c r="V42" s="1" t="s">
        <v>66</v>
      </c>
    </row>
    <row r="43" spans="1:22" ht="32.25">
      <c r="A43" s="1" t="s">
        <v>66</v>
      </c>
      <c r="B43" s="92"/>
      <c r="C43" s="20" t="s">
        <v>211</v>
      </c>
      <c r="D43" s="55" t="s">
        <v>99</v>
      </c>
      <c r="E43" s="55"/>
      <c r="F43" s="20" t="s">
        <v>66</v>
      </c>
      <c r="G43" s="20" t="s">
        <v>66</v>
      </c>
      <c r="H43" s="20"/>
      <c r="I43" s="19" t="s">
        <v>100</v>
      </c>
      <c r="J43" s="55" t="s">
        <v>120</v>
      </c>
      <c r="K43" s="55" t="s">
        <v>212</v>
      </c>
      <c r="L43" s="55" t="s">
        <v>202</v>
      </c>
      <c r="M43" s="55" t="s">
        <v>213</v>
      </c>
      <c r="N43" s="19">
        <v>2</v>
      </c>
      <c r="O43" s="19">
        <v>4</v>
      </c>
      <c r="P43" s="19">
        <f t="shared" si="0"/>
        <v>8</v>
      </c>
      <c r="Q43" s="62" t="str">
        <f t="shared" si="1"/>
        <v>IMPORTANTE</v>
      </c>
      <c r="R43" s="55" t="s">
        <v>214</v>
      </c>
      <c r="S43" s="19" t="s">
        <v>106</v>
      </c>
      <c r="T43" s="19" t="s">
        <v>66</v>
      </c>
      <c r="U43" s="19" t="s">
        <v>107</v>
      </c>
      <c r="V43" s="1" t="s">
        <v>66</v>
      </c>
    </row>
    <row r="44" spans="1:22" ht="32.25" customHeight="1">
      <c r="A44" s="1" t="s">
        <v>66</v>
      </c>
      <c r="B44" s="92" t="s">
        <v>215</v>
      </c>
      <c r="C44" s="20" t="s">
        <v>216</v>
      </c>
      <c r="D44" s="55" t="s">
        <v>99</v>
      </c>
      <c r="E44" s="55"/>
      <c r="F44" s="20" t="s">
        <v>66</v>
      </c>
      <c r="G44" s="20" t="s">
        <v>66</v>
      </c>
      <c r="H44" s="20"/>
      <c r="I44" s="19" t="s">
        <v>100</v>
      </c>
      <c r="J44" s="55" t="s">
        <v>189</v>
      </c>
      <c r="K44" s="55" t="s">
        <v>217</v>
      </c>
      <c r="L44" s="68" t="s">
        <v>218</v>
      </c>
      <c r="M44" s="55" t="s">
        <v>219</v>
      </c>
      <c r="N44" s="19">
        <v>2</v>
      </c>
      <c r="O44" s="19">
        <v>4</v>
      </c>
      <c r="P44" s="19">
        <f t="shared" si="0"/>
        <v>8</v>
      </c>
      <c r="Q44" s="62" t="str">
        <f t="shared" si="1"/>
        <v>IMPORTANTE</v>
      </c>
      <c r="R44" s="55" t="s">
        <v>220</v>
      </c>
      <c r="S44" s="19" t="s">
        <v>106</v>
      </c>
      <c r="T44" s="19" t="s">
        <v>66</v>
      </c>
      <c r="U44" s="19" t="s">
        <v>107</v>
      </c>
      <c r="V44" s="1" t="s">
        <v>66</v>
      </c>
    </row>
    <row r="45" spans="1:22" ht="48.75">
      <c r="A45" s="1" t="s">
        <v>66</v>
      </c>
      <c r="B45" s="92"/>
      <c r="C45" s="20" t="s">
        <v>221</v>
      </c>
      <c r="D45" s="55" t="s">
        <v>99</v>
      </c>
      <c r="E45" s="55"/>
      <c r="F45" s="20" t="s">
        <v>66</v>
      </c>
      <c r="G45" s="20" t="s">
        <v>66</v>
      </c>
      <c r="H45" s="20"/>
      <c r="I45" s="19" t="s">
        <v>100</v>
      </c>
      <c r="J45" s="55" t="s">
        <v>189</v>
      </c>
      <c r="K45" s="119" t="s">
        <v>222</v>
      </c>
      <c r="L45" s="62" t="s">
        <v>191</v>
      </c>
      <c r="M45" s="122" t="s">
        <v>223</v>
      </c>
      <c r="N45" s="19">
        <v>4</v>
      </c>
      <c r="O45" s="19">
        <v>4</v>
      </c>
      <c r="P45" s="19">
        <f t="shared" si="0"/>
        <v>16</v>
      </c>
      <c r="Q45" s="62" t="str">
        <f t="shared" si="1"/>
        <v>INTOLERABLE</v>
      </c>
      <c r="R45" s="55" t="s">
        <v>224</v>
      </c>
      <c r="S45" s="19" t="s">
        <v>106</v>
      </c>
      <c r="T45" s="19" t="s">
        <v>66</v>
      </c>
      <c r="U45" s="19" t="s">
        <v>107</v>
      </c>
      <c r="V45" s="1" t="s">
        <v>66</v>
      </c>
    </row>
    <row r="46" spans="1:22" ht="48.75">
      <c r="A46" s="1" t="s">
        <v>66</v>
      </c>
      <c r="B46" s="92"/>
      <c r="C46" s="20" t="s">
        <v>225</v>
      </c>
      <c r="D46" s="55" t="s">
        <v>99</v>
      </c>
      <c r="E46" s="55"/>
      <c r="F46" s="20" t="s">
        <v>66</v>
      </c>
      <c r="G46" s="20" t="s">
        <v>66</v>
      </c>
      <c r="H46" s="20"/>
      <c r="I46" s="19" t="s">
        <v>100</v>
      </c>
      <c r="J46" s="55" t="s">
        <v>189</v>
      </c>
      <c r="K46" s="118" t="s">
        <v>226</v>
      </c>
      <c r="L46" s="20" t="s">
        <v>227</v>
      </c>
      <c r="M46" s="122" t="s">
        <v>228</v>
      </c>
      <c r="N46" s="19">
        <v>4</v>
      </c>
      <c r="O46" s="19">
        <v>4</v>
      </c>
      <c r="P46" s="19">
        <f t="shared" si="0"/>
        <v>16</v>
      </c>
      <c r="Q46" s="62" t="str">
        <f t="shared" si="1"/>
        <v>INTOLERABLE</v>
      </c>
      <c r="R46" s="55" t="s">
        <v>229</v>
      </c>
      <c r="S46" s="19" t="s">
        <v>106</v>
      </c>
      <c r="T46" s="19" t="s">
        <v>66</v>
      </c>
      <c r="U46" s="19" t="s">
        <v>107</v>
      </c>
      <c r="V46" s="1" t="s">
        <v>66</v>
      </c>
    </row>
    <row r="47" spans="1:22" ht="32.25" customHeight="1">
      <c r="A47" s="1" t="s">
        <v>66</v>
      </c>
      <c r="B47" s="92"/>
      <c r="C47" s="91" t="s">
        <v>230</v>
      </c>
      <c r="D47" s="89" t="s">
        <v>99</v>
      </c>
      <c r="E47" s="89"/>
      <c r="F47" s="91" t="s">
        <v>66</v>
      </c>
      <c r="G47" s="91" t="s">
        <v>66</v>
      </c>
      <c r="H47" s="91"/>
      <c r="I47" s="87" t="s">
        <v>100</v>
      </c>
      <c r="J47" s="89" t="s">
        <v>126</v>
      </c>
      <c r="K47" s="121" t="s">
        <v>231</v>
      </c>
      <c r="L47" s="91" t="s">
        <v>232</v>
      </c>
      <c r="M47" s="125" t="s">
        <v>233</v>
      </c>
      <c r="N47" s="87">
        <v>4</v>
      </c>
      <c r="O47" s="87">
        <v>4</v>
      </c>
      <c r="P47" s="87">
        <f t="shared" si="0"/>
        <v>16</v>
      </c>
      <c r="Q47" s="90" t="str">
        <f t="shared" si="1"/>
        <v>INTOLERABLE</v>
      </c>
      <c r="R47" s="55" t="s">
        <v>234</v>
      </c>
      <c r="S47" s="19" t="s">
        <v>106</v>
      </c>
      <c r="T47" s="19" t="s">
        <v>66</v>
      </c>
      <c r="U47" s="19" t="s">
        <v>107</v>
      </c>
      <c r="V47" s="1" t="s">
        <v>66</v>
      </c>
    </row>
    <row r="48" spans="1:22" ht="16.5">
      <c r="A48" s="1"/>
      <c r="B48" s="92"/>
      <c r="C48" s="91"/>
      <c r="D48" s="89"/>
      <c r="E48" s="89"/>
      <c r="F48" s="91"/>
      <c r="G48" s="91"/>
      <c r="H48" s="91"/>
      <c r="I48" s="87"/>
      <c r="J48" s="89"/>
      <c r="K48" s="91"/>
      <c r="L48" s="80"/>
      <c r="M48" s="89"/>
      <c r="N48" s="87"/>
      <c r="O48" s="87"/>
      <c r="P48" s="87"/>
      <c r="Q48" s="90"/>
      <c r="R48" s="55" t="s">
        <v>235</v>
      </c>
      <c r="S48" s="19" t="s">
        <v>106</v>
      </c>
      <c r="T48" s="19"/>
      <c r="U48" s="19" t="s">
        <v>137</v>
      </c>
      <c r="V48" s="1"/>
    </row>
    <row r="49" spans="1:22" ht="48.75">
      <c r="A49" s="1" t="s">
        <v>66</v>
      </c>
      <c r="B49" s="92" t="s">
        <v>236</v>
      </c>
      <c r="C49" s="20" t="s">
        <v>237</v>
      </c>
      <c r="D49" s="55" t="s">
        <v>99</v>
      </c>
      <c r="E49" s="55"/>
      <c r="F49" s="20" t="s">
        <v>66</v>
      </c>
      <c r="G49" s="20" t="s">
        <v>66</v>
      </c>
      <c r="H49" s="20"/>
      <c r="I49" s="19" t="s">
        <v>100</v>
      </c>
      <c r="J49" s="55" t="s">
        <v>126</v>
      </c>
      <c r="K49" s="55" t="s">
        <v>238</v>
      </c>
      <c r="L49" s="68" t="s">
        <v>208</v>
      </c>
      <c r="M49" s="55" t="s">
        <v>239</v>
      </c>
      <c r="N49" s="19">
        <v>2</v>
      </c>
      <c r="O49" s="19">
        <v>4</v>
      </c>
      <c r="P49" s="19">
        <f t="shared" si="0"/>
        <v>8</v>
      </c>
      <c r="Q49" s="62" t="str">
        <f t="shared" si="1"/>
        <v>IMPORTANTE</v>
      </c>
      <c r="R49" s="55" t="s">
        <v>240</v>
      </c>
      <c r="S49" s="19" t="s">
        <v>106</v>
      </c>
      <c r="T49" s="19" t="s">
        <v>66</v>
      </c>
      <c r="U49" s="19" t="s">
        <v>107</v>
      </c>
      <c r="V49" s="1" t="s">
        <v>66</v>
      </c>
    </row>
    <row r="50" spans="1:22" ht="32.25">
      <c r="A50" s="1" t="s">
        <v>66</v>
      </c>
      <c r="B50" s="92"/>
      <c r="C50" s="20" t="s">
        <v>241</v>
      </c>
      <c r="D50" s="55" t="s">
        <v>99</v>
      </c>
      <c r="E50" s="55"/>
      <c r="F50" s="20" t="s">
        <v>66</v>
      </c>
      <c r="G50" s="20" t="s">
        <v>66</v>
      </c>
      <c r="H50" s="20"/>
      <c r="I50" s="19" t="s">
        <v>100</v>
      </c>
      <c r="J50" s="55" t="s">
        <v>120</v>
      </c>
      <c r="K50" s="119" t="s">
        <v>242</v>
      </c>
      <c r="L50" s="55" t="s">
        <v>208</v>
      </c>
      <c r="M50" s="122" t="s">
        <v>239</v>
      </c>
      <c r="N50" s="19">
        <v>4</v>
      </c>
      <c r="O50" s="19">
        <v>4</v>
      </c>
      <c r="P50" s="19">
        <f t="shared" si="0"/>
        <v>16</v>
      </c>
      <c r="Q50" s="62" t="str">
        <f t="shared" si="1"/>
        <v>INTOLERABLE</v>
      </c>
      <c r="R50" s="55" t="s">
        <v>243</v>
      </c>
      <c r="S50" s="19" t="s">
        <v>106</v>
      </c>
      <c r="T50" s="19" t="s">
        <v>66</v>
      </c>
      <c r="U50" s="19" t="s">
        <v>107</v>
      </c>
      <c r="V50" s="1" t="s">
        <v>66</v>
      </c>
    </row>
    <row r="51" spans="1:22" ht="48.75">
      <c r="A51" s="1" t="s">
        <v>66</v>
      </c>
      <c r="B51" s="92"/>
      <c r="C51" s="20" t="s">
        <v>244</v>
      </c>
      <c r="D51" s="55" t="s">
        <v>99</v>
      </c>
      <c r="E51" s="55"/>
      <c r="F51" s="20" t="s">
        <v>66</v>
      </c>
      <c r="G51" s="20" t="s">
        <v>66</v>
      </c>
      <c r="H51" s="20"/>
      <c r="I51" s="19" t="s">
        <v>100</v>
      </c>
      <c r="J51" s="55" t="s">
        <v>189</v>
      </c>
      <c r="K51" s="119" t="s">
        <v>245</v>
      </c>
      <c r="L51" s="62" t="s">
        <v>191</v>
      </c>
      <c r="M51" s="124" t="s">
        <v>246</v>
      </c>
      <c r="N51" s="19">
        <v>4</v>
      </c>
      <c r="O51" s="19">
        <v>4</v>
      </c>
      <c r="P51" s="19">
        <f t="shared" si="0"/>
        <v>16</v>
      </c>
      <c r="Q51" s="62" t="str">
        <f t="shared" si="1"/>
        <v>INTOLERABLE</v>
      </c>
      <c r="R51" s="55" t="s">
        <v>247</v>
      </c>
      <c r="S51" s="19" t="s">
        <v>106</v>
      </c>
      <c r="T51" s="19" t="s">
        <v>66</v>
      </c>
      <c r="U51" s="19" t="s">
        <v>107</v>
      </c>
      <c r="V51" s="1" t="s">
        <v>66</v>
      </c>
    </row>
    <row r="52" spans="1:22" ht="48.75">
      <c r="A52" s="1" t="s">
        <v>66</v>
      </c>
      <c r="B52" s="92"/>
      <c r="C52" s="20" t="s">
        <v>248</v>
      </c>
      <c r="D52" s="55" t="s">
        <v>99</v>
      </c>
      <c r="E52" s="55"/>
      <c r="F52" s="20" t="s">
        <v>66</v>
      </c>
      <c r="G52" s="20" t="s">
        <v>66</v>
      </c>
      <c r="H52" s="20"/>
      <c r="I52" s="19" t="s">
        <v>100</v>
      </c>
      <c r="J52" s="55" t="s">
        <v>126</v>
      </c>
      <c r="K52" s="55" t="s">
        <v>249</v>
      </c>
      <c r="L52" s="70" t="s">
        <v>202</v>
      </c>
      <c r="M52" s="55" t="s">
        <v>250</v>
      </c>
      <c r="N52" s="19">
        <v>4</v>
      </c>
      <c r="O52" s="19">
        <v>2</v>
      </c>
      <c r="P52" s="19">
        <f t="shared" si="0"/>
        <v>8</v>
      </c>
      <c r="Q52" s="62" t="str">
        <f t="shared" si="1"/>
        <v>IMPORTANTE</v>
      </c>
      <c r="R52" s="55" t="s">
        <v>251</v>
      </c>
      <c r="S52" s="19" t="s">
        <v>106</v>
      </c>
      <c r="T52" s="19" t="s">
        <v>66</v>
      </c>
      <c r="U52" s="19" t="s">
        <v>107</v>
      </c>
      <c r="V52" s="1" t="s">
        <v>66</v>
      </c>
    </row>
    <row r="53" spans="1:22" ht="32.25">
      <c r="A53" s="1" t="s">
        <v>66</v>
      </c>
      <c r="B53" s="92" t="s">
        <v>252</v>
      </c>
      <c r="C53" s="79" t="s">
        <v>178</v>
      </c>
      <c r="D53" s="81" t="s">
        <v>99</v>
      </c>
      <c r="E53" s="81"/>
      <c r="F53" s="79" t="s">
        <v>66</v>
      </c>
      <c r="G53" s="79" t="s">
        <v>66</v>
      </c>
      <c r="H53" s="79"/>
      <c r="I53" s="85" t="s">
        <v>100</v>
      </c>
      <c r="J53" s="81" t="s">
        <v>101</v>
      </c>
      <c r="K53" s="79" t="s">
        <v>179</v>
      </c>
      <c r="L53" s="81" t="s">
        <v>180</v>
      </c>
      <c r="M53" s="81" t="s">
        <v>181</v>
      </c>
      <c r="N53" s="85">
        <v>2</v>
      </c>
      <c r="O53" s="85">
        <v>4</v>
      </c>
      <c r="P53" s="85">
        <f t="shared" si="0"/>
        <v>8</v>
      </c>
      <c r="Q53" s="83" t="str">
        <f t="shared" si="1"/>
        <v>IMPORTANTE</v>
      </c>
      <c r="R53" s="55" t="s">
        <v>253</v>
      </c>
      <c r="S53" s="19" t="s">
        <v>106</v>
      </c>
      <c r="T53" s="19" t="s">
        <v>66</v>
      </c>
      <c r="U53" s="19" t="s">
        <v>107</v>
      </c>
      <c r="V53" s="1" t="s">
        <v>66</v>
      </c>
    </row>
    <row r="54" spans="1:22" ht="32.25">
      <c r="A54" s="1"/>
      <c r="B54" s="92"/>
      <c r="C54" s="80"/>
      <c r="D54" s="82"/>
      <c r="E54" s="82"/>
      <c r="F54" s="80"/>
      <c r="G54" s="80"/>
      <c r="H54" s="80"/>
      <c r="I54" s="86"/>
      <c r="J54" s="82"/>
      <c r="K54" s="80"/>
      <c r="L54" s="102"/>
      <c r="M54" s="82"/>
      <c r="N54" s="86"/>
      <c r="O54" s="86"/>
      <c r="P54" s="86"/>
      <c r="Q54" s="84"/>
      <c r="R54" s="55" t="s">
        <v>254</v>
      </c>
      <c r="S54" s="19" t="s">
        <v>106</v>
      </c>
      <c r="T54" s="19"/>
      <c r="U54" s="19"/>
      <c r="V54" s="1"/>
    </row>
    <row r="55" spans="1:22" ht="64.5">
      <c r="A55" s="1" t="s">
        <v>66</v>
      </c>
      <c r="B55" s="92"/>
      <c r="C55" s="20" t="s">
        <v>188</v>
      </c>
      <c r="D55" s="55" t="s">
        <v>99</v>
      </c>
      <c r="E55" s="55"/>
      <c r="F55" s="20" t="s">
        <v>66</v>
      </c>
      <c r="G55" s="20" t="s">
        <v>66</v>
      </c>
      <c r="H55" s="20"/>
      <c r="I55" s="19" t="s">
        <v>100</v>
      </c>
      <c r="J55" s="55" t="s">
        <v>189</v>
      </c>
      <c r="K55" s="118" t="s">
        <v>190</v>
      </c>
      <c r="L55" s="62" t="s">
        <v>191</v>
      </c>
      <c r="M55" s="124" t="s">
        <v>246</v>
      </c>
      <c r="N55" s="19">
        <v>4</v>
      </c>
      <c r="O55" s="19">
        <v>4</v>
      </c>
      <c r="P55" s="19">
        <f t="shared" si="0"/>
        <v>16</v>
      </c>
      <c r="Q55" s="62" t="str">
        <f t="shared" si="1"/>
        <v>INTOLERABLE</v>
      </c>
      <c r="R55" s="55" t="s">
        <v>255</v>
      </c>
      <c r="S55" s="19" t="s">
        <v>106</v>
      </c>
      <c r="T55" s="19" t="s">
        <v>66</v>
      </c>
      <c r="U55" s="19" t="s">
        <v>107</v>
      </c>
      <c r="V55" s="1" t="s">
        <v>66</v>
      </c>
    </row>
    <row r="56" spans="1:22" ht="32.25">
      <c r="A56" s="1" t="s">
        <v>66</v>
      </c>
      <c r="B56" s="92"/>
      <c r="C56" s="21" t="s">
        <v>194</v>
      </c>
      <c r="D56" s="55" t="s">
        <v>99</v>
      </c>
      <c r="E56" s="55"/>
      <c r="F56" s="20" t="s">
        <v>66</v>
      </c>
      <c r="G56" s="20" t="s">
        <v>66</v>
      </c>
      <c r="H56" s="20"/>
      <c r="I56" s="19" t="s">
        <v>100</v>
      </c>
      <c r="J56" s="55" t="s">
        <v>126</v>
      </c>
      <c r="K56" s="55" t="s">
        <v>195</v>
      </c>
      <c r="L56" s="129" t="s">
        <v>110</v>
      </c>
      <c r="M56" s="21" t="s">
        <v>209</v>
      </c>
      <c r="N56" s="19">
        <v>2</v>
      </c>
      <c r="O56" s="19">
        <v>4</v>
      </c>
      <c r="P56" s="19">
        <f t="shared" si="0"/>
        <v>8</v>
      </c>
      <c r="Q56" s="62" t="str">
        <f t="shared" si="1"/>
        <v>IMPORTANTE</v>
      </c>
      <c r="R56" s="55" t="s">
        <v>198</v>
      </c>
      <c r="S56" s="19" t="s">
        <v>106</v>
      </c>
      <c r="T56" s="19" t="s">
        <v>66</v>
      </c>
      <c r="U56" s="19" t="s">
        <v>107</v>
      </c>
      <c r="V56" s="1" t="s">
        <v>66</v>
      </c>
    </row>
    <row r="57" spans="1:22" ht="64.5">
      <c r="A57" s="1" t="s">
        <v>66</v>
      </c>
      <c r="B57" s="92" t="s">
        <v>256</v>
      </c>
      <c r="C57" s="20" t="s">
        <v>257</v>
      </c>
      <c r="D57" s="55" t="s">
        <v>99</v>
      </c>
      <c r="E57" s="55"/>
      <c r="F57" s="20" t="s">
        <v>66</v>
      </c>
      <c r="G57" s="20" t="s">
        <v>66</v>
      </c>
      <c r="H57" s="20"/>
      <c r="I57" s="19" t="s">
        <v>100</v>
      </c>
      <c r="J57" s="55" t="s">
        <v>101</v>
      </c>
      <c r="K57" s="118" t="s">
        <v>258</v>
      </c>
      <c r="L57" s="117" t="s">
        <v>103</v>
      </c>
      <c r="M57" s="122" t="s">
        <v>259</v>
      </c>
      <c r="N57" s="19">
        <v>4</v>
      </c>
      <c r="O57" s="19">
        <v>4</v>
      </c>
      <c r="P57" s="19">
        <f t="shared" si="0"/>
        <v>16</v>
      </c>
      <c r="Q57" s="62" t="str">
        <f t="shared" si="1"/>
        <v>INTOLERABLE</v>
      </c>
      <c r="R57" s="55" t="s">
        <v>172</v>
      </c>
      <c r="S57" s="19" t="s">
        <v>106</v>
      </c>
      <c r="T57" s="19" t="s">
        <v>66</v>
      </c>
      <c r="U57" s="19" t="s">
        <v>107</v>
      </c>
      <c r="V57" s="1" t="s">
        <v>66</v>
      </c>
    </row>
    <row r="58" spans="1:22" ht="32.25">
      <c r="A58" s="1" t="s">
        <v>66</v>
      </c>
      <c r="B58" s="92"/>
      <c r="C58" s="20" t="s">
        <v>260</v>
      </c>
      <c r="D58" s="55" t="s">
        <v>99</v>
      </c>
      <c r="E58" s="55"/>
      <c r="F58" s="20" t="s">
        <v>66</v>
      </c>
      <c r="G58" s="20" t="s">
        <v>66</v>
      </c>
      <c r="H58" s="20"/>
      <c r="I58" s="19" t="s">
        <v>100</v>
      </c>
      <c r="J58" s="55" t="s">
        <v>126</v>
      </c>
      <c r="K58" s="20" t="s">
        <v>261</v>
      </c>
      <c r="L58" s="72" t="s">
        <v>262</v>
      </c>
      <c r="M58" s="55" t="s">
        <v>263</v>
      </c>
      <c r="N58" s="19">
        <v>1</v>
      </c>
      <c r="O58" s="19">
        <v>2</v>
      </c>
      <c r="P58" s="19">
        <f t="shared" si="0"/>
        <v>2</v>
      </c>
      <c r="Q58" s="62" t="str">
        <f t="shared" si="1"/>
        <v>TOLERABLE</v>
      </c>
      <c r="R58" s="55" t="s">
        <v>264</v>
      </c>
      <c r="S58" s="19" t="s">
        <v>106</v>
      </c>
      <c r="T58" s="19" t="s">
        <v>66</v>
      </c>
      <c r="U58" s="19" t="s">
        <v>107</v>
      </c>
      <c r="V58" s="1" t="s">
        <v>66</v>
      </c>
    </row>
    <row r="59" spans="1:22" ht="48.75">
      <c r="A59" s="1" t="s">
        <v>66</v>
      </c>
      <c r="B59" s="92"/>
      <c r="C59" s="20" t="s">
        <v>265</v>
      </c>
      <c r="D59" s="55" t="s">
        <v>99</v>
      </c>
      <c r="E59" s="55"/>
      <c r="F59" s="20" t="s">
        <v>66</v>
      </c>
      <c r="G59" s="20" t="s">
        <v>66</v>
      </c>
      <c r="H59" s="20"/>
      <c r="I59" s="19" t="s">
        <v>100</v>
      </c>
      <c r="J59" s="55" t="s">
        <v>120</v>
      </c>
      <c r="K59" s="55" t="s">
        <v>266</v>
      </c>
      <c r="L59" s="55" t="s">
        <v>267</v>
      </c>
      <c r="M59" s="55" t="s">
        <v>268</v>
      </c>
      <c r="N59" s="19">
        <v>2</v>
      </c>
      <c r="O59" s="19">
        <v>4</v>
      </c>
      <c r="P59" s="19">
        <f t="shared" si="0"/>
        <v>8</v>
      </c>
      <c r="Q59" s="62" t="str">
        <f t="shared" si="1"/>
        <v>IMPORTANTE</v>
      </c>
      <c r="R59" s="55" t="s">
        <v>269</v>
      </c>
      <c r="S59" s="19" t="s">
        <v>106</v>
      </c>
      <c r="T59" s="19" t="s">
        <v>66</v>
      </c>
      <c r="U59" s="19" t="s">
        <v>107</v>
      </c>
      <c r="V59" s="1" t="s">
        <v>66</v>
      </c>
    </row>
    <row r="60" spans="1:22" ht="48.75">
      <c r="A60" s="1" t="s">
        <v>66</v>
      </c>
      <c r="B60" s="92"/>
      <c r="C60" s="20" t="s">
        <v>270</v>
      </c>
      <c r="D60" s="55" t="s">
        <v>99</v>
      </c>
      <c r="E60" s="55"/>
      <c r="F60" s="20" t="s">
        <v>66</v>
      </c>
      <c r="G60" s="20" t="s">
        <v>66</v>
      </c>
      <c r="H60" s="20"/>
      <c r="I60" s="19" t="s">
        <v>100</v>
      </c>
      <c r="J60" s="55" t="s">
        <v>126</v>
      </c>
      <c r="K60" s="20" t="s">
        <v>261</v>
      </c>
      <c r="L60" s="68" t="s">
        <v>271</v>
      </c>
      <c r="M60" s="55" t="s">
        <v>263</v>
      </c>
      <c r="N60" s="19">
        <v>4</v>
      </c>
      <c r="O60" s="19">
        <v>2</v>
      </c>
      <c r="P60" s="19">
        <f t="shared" si="0"/>
        <v>8</v>
      </c>
      <c r="Q60" s="62" t="str">
        <f t="shared" si="1"/>
        <v>IMPORTANTE</v>
      </c>
      <c r="R60" s="55" t="s">
        <v>272</v>
      </c>
      <c r="S60" s="19" t="s">
        <v>106</v>
      </c>
      <c r="T60" s="19" t="s">
        <v>66</v>
      </c>
      <c r="U60" s="19" t="s">
        <v>107</v>
      </c>
      <c r="V60" s="1" t="s">
        <v>66</v>
      </c>
    </row>
    <row r="61" spans="1:22" ht="64.5">
      <c r="A61" s="1" t="s">
        <v>66</v>
      </c>
      <c r="B61" s="92" t="s">
        <v>273</v>
      </c>
      <c r="C61" s="20" t="s">
        <v>257</v>
      </c>
      <c r="D61" s="55" t="s">
        <v>99</v>
      </c>
      <c r="E61" s="55"/>
      <c r="F61" s="20" t="s">
        <v>66</v>
      </c>
      <c r="G61" s="20" t="s">
        <v>66</v>
      </c>
      <c r="H61" s="20"/>
      <c r="I61" s="19" t="s">
        <v>100</v>
      </c>
      <c r="J61" s="55" t="s">
        <v>101</v>
      </c>
      <c r="K61" s="118" t="s">
        <v>258</v>
      </c>
      <c r="L61" s="117" t="s">
        <v>103</v>
      </c>
      <c r="M61" s="122" t="s">
        <v>152</v>
      </c>
      <c r="N61" s="19">
        <v>2</v>
      </c>
      <c r="O61" s="19">
        <v>4</v>
      </c>
      <c r="P61" s="19">
        <f t="shared" si="0"/>
        <v>8</v>
      </c>
      <c r="Q61" s="62" t="str">
        <f t="shared" si="1"/>
        <v>IMPORTANTE</v>
      </c>
      <c r="R61" s="55" t="s">
        <v>274</v>
      </c>
      <c r="S61" s="19" t="s">
        <v>106</v>
      </c>
      <c r="T61" s="19" t="s">
        <v>66</v>
      </c>
      <c r="U61" s="19" t="s">
        <v>107</v>
      </c>
      <c r="V61" s="1" t="s">
        <v>66</v>
      </c>
    </row>
    <row r="62" spans="1:22" ht="64.5">
      <c r="A62" s="1" t="s">
        <v>66</v>
      </c>
      <c r="B62" s="92"/>
      <c r="C62" s="20" t="s">
        <v>260</v>
      </c>
      <c r="D62" s="55" t="s">
        <v>99</v>
      </c>
      <c r="E62" s="55"/>
      <c r="F62" s="20" t="s">
        <v>66</v>
      </c>
      <c r="G62" s="19" t="s">
        <v>66</v>
      </c>
      <c r="H62" s="19"/>
      <c r="I62" s="19" t="s">
        <v>100</v>
      </c>
      <c r="J62" s="55" t="s">
        <v>101</v>
      </c>
      <c r="K62" s="118" t="s">
        <v>258</v>
      </c>
      <c r="L62" s="117" t="s">
        <v>103</v>
      </c>
      <c r="M62" s="124" t="s">
        <v>152</v>
      </c>
      <c r="N62" s="19">
        <v>4</v>
      </c>
      <c r="O62" s="19">
        <v>2</v>
      </c>
      <c r="P62" s="19">
        <f t="shared" si="0"/>
        <v>8</v>
      </c>
      <c r="Q62" s="62" t="str">
        <f t="shared" si="1"/>
        <v>IMPORTANTE</v>
      </c>
      <c r="R62" s="55" t="s">
        <v>172</v>
      </c>
      <c r="S62" s="19" t="s">
        <v>106</v>
      </c>
      <c r="T62" s="55" t="s">
        <v>66</v>
      </c>
      <c r="U62" s="19" t="s">
        <v>107</v>
      </c>
      <c r="V62" s="16" t="s">
        <v>66</v>
      </c>
    </row>
    <row r="63" spans="1:22" ht="48.75">
      <c r="A63" s="1" t="s">
        <v>66</v>
      </c>
      <c r="B63" s="92"/>
      <c r="C63" s="79" t="s">
        <v>265</v>
      </c>
      <c r="D63" s="81" t="s">
        <v>99</v>
      </c>
      <c r="E63" s="81"/>
      <c r="F63" s="79" t="s">
        <v>66</v>
      </c>
      <c r="G63" s="85" t="s">
        <v>66</v>
      </c>
      <c r="H63" s="85"/>
      <c r="I63" s="85" t="s">
        <v>100</v>
      </c>
      <c r="J63" s="81" t="s">
        <v>126</v>
      </c>
      <c r="K63" s="79" t="s">
        <v>261</v>
      </c>
      <c r="L63" s="126" t="s">
        <v>262</v>
      </c>
      <c r="M63" s="81" t="s">
        <v>263</v>
      </c>
      <c r="N63" s="85">
        <v>4</v>
      </c>
      <c r="O63" s="85">
        <v>2</v>
      </c>
      <c r="P63" s="85">
        <f t="shared" si="0"/>
        <v>8</v>
      </c>
      <c r="Q63" s="83" t="str">
        <f t="shared" si="1"/>
        <v>IMPORTANTE</v>
      </c>
      <c r="R63" s="55" t="s">
        <v>275</v>
      </c>
      <c r="S63" s="19" t="s">
        <v>106</v>
      </c>
      <c r="T63" s="55" t="s">
        <v>66</v>
      </c>
      <c r="U63" s="19" t="s">
        <v>107</v>
      </c>
      <c r="V63" s="16" t="s">
        <v>66</v>
      </c>
    </row>
    <row r="64" spans="1:22" ht="16.5">
      <c r="A64" s="1"/>
      <c r="B64" s="92"/>
      <c r="C64" s="80"/>
      <c r="D64" s="82"/>
      <c r="E64" s="82"/>
      <c r="F64" s="80"/>
      <c r="G64" s="86"/>
      <c r="H64" s="86"/>
      <c r="I64" s="86"/>
      <c r="J64" s="82"/>
      <c r="K64" s="80"/>
      <c r="L64" s="80"/>
      <c r="M64" s="82"/>
      <c r="N64" s="86"/>
      <c r="O64" s="86"/>
      <c r="P64" s="86"/>
      <c r="Q64" s="84"/>
      <c r="R64" s="55" t="s">
        <v>276</v>
      </c>
      <c r="S64" s="19" t="s">
        <v>106</v>
      </c>
      <c r="T64" s="55"/>
      <c r="U64" s="19" t="s">
        <v>137</v>
      </c>
      <c r="V64" s="16"/>
    </row>
    <row r="65" spans="1:22" ht="64.5">
      <c r="A65" s="1" t="s">
        <v>66</v>
      </c>
      <c r="B65" s="92"/>
      <c r="C65" s="20" t="s">
        <v>270</v>
      </c>
      <c r="D65" s="55" t="s">
        <v>99</v>
      </c>
      <c r="E65" s="55"/>
      <c r="F65" s="20" t="s">
        <v>66</v>
      </c>
      <c r="G65" s="19" t="s">
        <v>66</v>
      </c>
      <c r="H65" s="19"/>
      <c r="I65" s="19" t="s">
        <v>100</v>
      </c>
      <c r="J65" s="55" t="s">
        <v>120</v>
      </c>
      <c r="K65" s="55" t="s">
        <v>266</v>
      </c>
      <c r="L65" s="55" t="s">
        <v>185</v>
      </c>
      <c r="M65" s="55" t="s">
        <v>268</v>
      </c>
      <c r="N65" s="19">
        <v>2</v>
      </c>
      <c r="O65" s="19">
        <v>4</v>
      </c>
      <c r="P65" s="19">
        <f t="shared" si="0"/>
        <v>8</v>
      </c>
      <c r="Q65" s="62" t="str">
        <f t="shared" si="1"/>
        <v>IMPORTANTE</v>
      </c>
      <c r="R65" s="55" t="s">
        <v>277</v>
      </c>
      <c r="S65" s="19" t="s">
        <v>106</v>
      </c>
      <c r="T65" s="55" t="s">
        <v>66</v>
      </c>
      <c r="U65" s="19" t="s">
        <v>107</v>
      </c>
      <c r="V65" s="16" t="s">
        <v>66</v>
      </c>
    </row>
    <row r="66" spans="1:22" ht="64.5">
      <c r="A66" s="1" t="s">
        <v>66</v>
      </c>
      <c r="B66" s="92" t="s">
        <v>278</v>
      </c>
      <c r="C66" s="55" t="s">
        <v>279</v>
      </c>
      <c r="D66" s="55" t="s">
        <v>99</v>
      </c>
      <c r="E66" s="55"/>
      <c r="F66" s="20" t="s">
        <v>66</v>
      </c>
      <c r="G66" s="19" t="s">
        <v>66</v>
      </c>
      <c r="H66" s="19"/>
      <c r="I66" s="19" t="s">
        <v>100</v>
      </c>
      <c r="J66" s="55" t="s">
        <v>126</v>
      </c>
      <c r="K66" s="20" t="s">
        <v>261</v>
      </c>
      <c r="L66" s="55" t="s">
        <v>271</v>
      </c>
      <c r="M66" s="55" t="s">
        <v>263</v>
      </c>
      <c r="N66" s="19">
        <v>4</v>
      </c>
      <c r="O66" s="19">
        <v>2</v>
      </c>
      <c r="P66" s="19">
        <f t="shared" si="0"/>
        <v>8</v>
      </c>
      <c r="Q66" s="62" t="str">
        <f t="shared" si="1"/>
        <v>IMPORTANTE</v>
      </c>
      <c r="R66" s="55" t="s">
        <v>280</v>
      </c>
      <c r="S66" s="19" t="s">
        <v>106</v>
      </c>
      <c r="T66" s="55" t="s">
        <v>66</v>
      </c>
      <c r="U66" s="19" t="s">
        <v>107</v>
      </c>
      <c r="V66" s="16" t="s">
        <v>66</v>
      </c>
    </row>
    <row r="67" spans="1:22" ht="64.5">
      <c r="A67" s="1" t="s">
        <v>66</v>
      </c>
      <c r="B67" s="92"/>
      <c r="C67" s="91" t="s">
        <v>281</v>
      </c>
      <c r="D67" s="89" t="s">
        <v>99</v>
      </c>
      <c r="E67" s="89"/>
      <c r="F67" s="91" t="s">
        <v>66</v>
      </c>
      <c r="G67" s="91" t="s">
        <v>66</v>
      </c>
      <c r="H67" s="91"/>
      <c r="I67" s="87" t="s">
        <v>100</v>
      </c>
      <c r="J67" s="89" t="s">
        <v>101</v>
      </c>
      <c r="K67" s="89" t="s">
        <v>282</v>
      </c>
      <c r="L67" s="89" t="s">
        <v>283</v>
      </c>
      <c r="M67" s="89" t="s">
        <v>284</v>
      </c>
      <c r="N67" s="87">
        <v>2</v>
      </c>
      <c r="O67" s="87">
        <v>4</v>
      </c>
      <c r="P67" s="87">
        <f t="shared" si="0"/>
        <v>8</v>
      </c>
      <c r="Q67" s="90" t="str">
        <f t="shared" si="1"/>
        <v>IMPORTANTE</v>
      </c>
      <c r="R67" s="55" t="s">
        <v>285</v>
      </c>
      <c r="S67" s="19" t="s">
        <v>106</v>
      </c>
      <c r="T67" s="19" t="s">
        <v>66</v>
      </c>
      <c r="U67" s="19" t="s">
        <v>107</v>
      </c>
      <c r="V67" s="1" t="s">
        <v>66</v>
      </c>
    </row>
    <row r="68" spans="1:22" ht="32.25">
      <c r="A68" s="1"/>
      <c r="B68" s="92"/>
      <c r="C68" s="91"/>
      <c r="D68" s="89"/>
      <c r="E68" s="89"/>
      <c r="F68" s="91"/>
      <c r="G68" s="91"/>
      <c r="H68" s="91"/>
      <c r="I68" s="87"/>
      <c r="J68" s="89"/>
      <c r="K68" s="89"/>
      <c r="L68" s="89"/>
      <c r="M68" s="89"/>
      <c r="N68" s="87"/>
      <c r="O68" s="87"/>
      <c r="P68" s="87"/>
      <c r="Q68" s="90"/>
      <c r="R68" s="55" t="s">
        <v>286</v>
      </c>
      <c r="S68" s="19" t="s">
        <v>106</v>
      </c>
      <c r="T68" s="19"/>
      <c r="U68" s="19" t="s">
        <v>107</v>
      </c>
      <c r="V68" s="1"/>
    </row>
    <row r="69" spans="1:22" ht="64.5">
      <c r="A69" s="1" t="s">
        <v>66</v>
      </c>
      <c r="B69" s="92"/>
      <c r="C69" s="20" t="s">
        <v>287</v>
      </c>
      <c r="D69" s="55" t="s">
        <v>99</v>
      </c>
      <c r="E69" s="55"/>
      <c r="F69" s="20" t="s">
        <v>66</v>
      </c>
      <c r="G69" s="20" t="s">
        <v>66</v>
      </c>
      <c r="H69" s="20"/>
      <c r="I69" s="19" t="s">
        <v>100</v>
      </c>
      <c r="J69" s="55" t="s">
        <v>120</v>
      </c>
      <c r="K69" s="55" t="s">
        <v>288</v>
      </c>
      <c r="L69" s="55" t="s">
        <v>289</v>
      </c>
      <c r="M69" s="55" t="s">
        <v>290</v>
      </c>
      <c r="N69" s="19">
        <v>2</v>
      </c>
      <c r="O69" s="19">
        <v>4</v>
      </c>
      <c r="P69" s="19">
        <f t="shared" si="0"/>
        <v>8</v>
      </c>
      <c r="Q69" s="62" t="str">
        <f t="shared" si="1"/>
        <v>IMPORTANTE</v>
      </c>
      <c r="R69" s="55" t="s">
        <v>291</v>
      </c>
      <c r="S69" s="19" t="s">
        <v>106</v>
      </c>
      <c r="T69" s="19" t="s">
        <v>66</v>
      </c>
      <c r="U69" s="19" t="s">
        <v>107</v>
      </c>
      <c r="V69" s="1" t="s">
        <v>66</v>
      </c>
    </row>
    <row r="70" spans="1:22" ht="64.5">
      <c r="A70" s="1" t="s">
        <v>66</v>
      </c>
      <c r="B70" s="92"/>
      <c r="C70" s="20" t="s">
        <v>292</v>
      </c>
      <c r="D70" s="55" t="s">
        <v>99</v>
      </c>
      <c r="E70" s="55"/>
      <c r="F70" s="20" t="s">
        <v>66</v>
      </c>
      <c r="G70" s="20" t="s">
        <v>66</v>
      </c>
      <c r="H70" s="20"/>
      <c r="I70" s="19" t="s">
        <v>100</v>
      </c>
      <c r="J70" s="55" t="s">
        <v>293</v>
      </c>
      <c r="K70" s="55" t="s">
        <v>294</v>
      </c>
      <c r="L70" s="55" t="s">
        <v>262</v>
      </c>
      <c r="M70" s="20" t="s">
        <v>295</v>
      </c>
      <c r="N70" s="19">
        <v>1</v>
      </c>
      <c r="O70" s="19">
        <v>2</v>
      </c>
      <c r="P70" s="19">
        <f t="shared" si="0"/>
        <v>2</v>
      </c>
      <c r="Q70" s="62" t="str">
        <f t="shared" si="1"/>
        <v>TOLERABLE</v>
      </c>
      <c r="R70" s="55" t="s">
        <v>296</v>
      </c>
      <c r="S70" s="19" t="s">
        <v>106</v>
      </c>
      <c r="T70" s="19" t="s">
        <v>66</v>
      </c>
      <c r="U70" s="19" t="s">
        <v>107</v>
      </c>
      <c r="V70" s="1" t="s">
        <v>66</v>
      </c>
    </row>
    <row r="71" spans="1:22" ht="51" customHeight="1">
      <c r="A71" s="1" t="s">
        <v>66</v>
      </c>
      <c r="B71" s="76" t="s">
        <v>297</v>
      </c>
      <c r="C71" s="20" t="s">
        <v>298</v>
      </c>
      <c r="D71" s="55" t="s">
        <v>99</v>
      </c>
      <c r="E71" s="55"/>
      <c r="F71" s="20" t="s">
        <v>66</v>
      </c>
      <c r="G71" s="20" t="s">
        <v>66</v>
      </c>
      <c r="H71" s="20"/>
      <c r="I71" s="19" t="s">
        <v>100</v>
      </c>
      <c r="J71" s="55" t="s">
        <v>126</v>
      </c>
      <c r="K71" s="55" t="s">
        <v>299</v>
      </c>
      <c r="L71" s="55" t="s">
        <v>262</v>
      </c>
      <c r="M71" s="55" t="s">
        <v>263</v>
      </c>
      <c r="N71" s="19">
        <v>1</v>
      </c>
      <c r="O71" s="19">
        <v>2</v>
      </c>
      <c r="P71" s="19">
        <f t="shared" si="0"/>
        <v>2</v>
      </c>
      <c r="Q71" s="62" t="str">
        <f t="shared" si="1"/>
        <v>TOLERABLE</v>
      </c>
      <c r="R71" s="55" t="s">
        <v>300</v>
      </c>
      <c r="S71" s="19" t="s">
        <v>106</v>
      </c>
      <c r="T71" s="19" t="s">
        <v>66</v>
      </c>
      <c r="U71" s="19" t="s">
        <v>107</v>
      </c>
      <c r="V71" s="1" t="s">
        <v>66</v>
      </c>
    </row>
    <row r="72" spans="1:22" ht="32.25">
      <c r="A72" s="1" t="s">
        <v>66</v>
      </c>
      <c r="B72" s="77"/>
      <c r="C72" s="21" t="s">
        <v>301</v>
      </c>
      <c r="D72" s="55" t="s">
        <v>99</v>
      </c>
      <c r="E72" s="55"/>
      <c r="F72" s="20" t="s">
        <v>66</v>
      </c>
      <c r="G72" s="20" t="s">
        <v>66</v>
      </c>
      <c r="H72" s="20"/>
      <c r="I72" s="19" t="s">
        <v>100</v>
      </c>
      <c r="J72" s="55" t="s">
        <v>101</v>
      </c>
      <c r="K72" s="55" t="s">
        <v>302</v>
      </c>
      <c r="L72" s="55" t="s">
        <v>303</v>
      </c>
      <c r="M72" s="20" t="s">
        <v>304</v>
      </c>
      <c r="N72" s="19">
        <v>4</v>
      </c>
      <c r="O72" s="19">
        <v>2</v>
      </c>
      <c r="P72" s="19">
        <f t="shared" si="0"/>
        <v>8</v>
      </c>
      <c r="Q72" s="62" t="str">
        <f t="shared" si="1"/>
        <v>IMPORTANTE</v>
      </c>
      <c r="R72" s="55" t="s">
        <v>305</v>
      </c>
      <c r="S72" s="19" t="s">
        <v>106</v>
      </c>
      <c r="T72" s="19" t="s">
        <v>66</v>
      </c>
      <c r="U72" s="19" t="s">
        <v>107</v>
      </c>
      <c r="V72" s="1" t="s">
        <v>66</v>
      </c>
    </row>
    <row r="73" spans="1:22" ht="32.25">
      <c r="A73" s="1" t="s">
        <v>66</v>
      </c>
      <c r="B73" s="77"/>
      <c r="C73" s="91" t="s">
        <v>306</v>
      </c>
      <c r="D73" s="89" t="s">
        <v>99</v>
      </c>
      <c r="E73" s="89"/>
      <c r="F73" s="91" t="s">
        <v>66</v>
      </c>
      <c r="G73" s="91" t="s">
        <v>66</v>
      </c>
      <c r="H73" s="91"/>
      <c r="I73" s="87" t="s">
        <v>100</v>
      </c>
      <c r="J73" s="89" t="s">
        <v>126</v>
      </c>
      <c r="K73" s="89" t="s">
        <v>307</v>
      </c>
      <c r="L73" s="89" t="s">
        <v>202</v>
      </c>
      <c r="M73" s="89" t="s">
        <v>308</v>
      </c>
      <c r="N73" s="87">
        <v>4</v>
      </c>
      <c r="O73" s="87">
        <v>2</v>
      </c>
      <c r="P73" s="87">
        <f t="shared" si="0"/>
        <v>8</v>
      </c>
      <c r="Q73" s="90" t="str">
        <f t="shared" si="1"/>
        <v>IMPORTANTE</v>
      </c>
      <c r="R73" s="55" t="s">
        <v>309</v>
      </c>
      <c r="S73" s="19" t="s">
        <v>106</v>
      </c>
      <c r="T73" s="19" t="s">
        <v>66</v>
      </c>
      <c r="U73" s="19" t="s">
        <v>107</v>
      </c>
      <c r="V73" s="1" t="s">
        <v>66</v>
      </c>
    </row>
    <row r="74" spans="1:22" ht="16.5">
      <c r="A74" s="1"/>
      <c r="B74" s="77"/>
      <c r="C74" s="91"/>
      <c r="D74" s="89"/>
      <c r="E74" s="89"/>
      <c r="F74" s="91"/>
      <c r="G74" s="91"/>
      <c r="H74" s="91"/>
      <c r="I74" s="87"/>
      <c r="J74" s="89"/>
      <c r="K74" s="89"/>
      <c r="L74" s="89"/>
      <c r="M74" s="89"/>
      <c r="N74" s="87"/>
      <c r="O74" s="87"/>
      <c r="P74" s="87"/>
      <c r="Q74" s="90"/>
      <c r="R74" s="55" t="s">
        <v>310</v>
      </c>
      <c r="S74" s="19" t="s">
        <v>106</v>
      </c>
      <c r="T74" s="19"/>
      <c r="U74" s="19" t="s">
        <v>137</v>
      </c>
      <c r="V74" s="1"/>
    </row>
    <row r="75" spans="1:22" ht="32.25">
      <c r="A75" s="1" t="s">
        <v>66</v>
      </c>
      <c r="B75" s="77"/>
      <c r="C75" s="79" t="s">
        <v>311</v>
      </c>
      <c r="D75" s="81" t="s">
        <v>99</v>
      </c>
      <c r="E75" s="81"/>
      <c r="F75" s="79" t="s">
        <v>66</v>
      </c>
      <c r="G75" s="79" t="s">
        <v>66</v>
      </c>
      <c r="H75" s="79"/>
      <c r="I75" s="85" t="s">
        <v>100</v>
      </c>
      <c r="J75" s="81" t="s">
        <v>126</v>
      </c>
      <c r="K75" s="79" t="s">
        <v>312</v>
      </c>
      <c r="L75" s="81" t="s">
        <v>133</v>
      </c>
      <c r="M75" s="81" t="s">
        <v>313</v>
      </c>
      <c r="N75" s="85">
        <v>2</v>
      </c>
      <c r="O75" s="85">
        <v>2</v>
      </c>
      <c r="P75" s="85">
        <f t="shared" si="0"/>
        <v>4</v>
      </c>
      <c r="Q75" s="83" t="str">
        <f t="shared" si="1"/>
        <v>MODERADO</v>
      </c>
      <c r="R75" s="55" t="s">
        <v>314</v>
      </c>
      <c r="S75" s="19" t="s">
        <v>106</v>
      </c>
      <c r="T75" s="19" t="s">
        <v>66</v>
      </c>
      <c r="U75" s="19" t="s">
        <v>107</v>
      </c>
      <c r="V75" s="1" t="s">
        <v>66</v>
      </c>
    </row>
    <row r="76" spans="1:22" ht="32.25">
      <c r="A76" s="1"/>
      <c r="B76" s="78"/>
      <c r="C76" s="80"/>
      <c r="D76" s="82"/>
      <c r="E76" s="82"/>
      <c r="F76" s="80"/>
      <c r="G76" s="80"/>
      <c r="H76" s="80"/>
      <c r="I76" s="86"/>
      <c r="J76" s="82"/>
      <c r="K76" s="80"/>
      <c r="L76" s="102"/>
      <c r="M76" s="82"/>
      <c r="N76" s="86"/>
      <c r="O76" s="86"/>
      <c r="P76" s="86"/>
      <c r="Q76" s="84"/>
      <c r="R76" s="67" t="s">
        <v>315</v>
      </c>
      <c r="S76" s="19" t="s">
        <v>106</v>
      </c>
      <c r="T76" s="19"/>
      <c r="U76" s="19" t="s">
        <v>137</v>
      </c>
      <c r="V76" s="1"/>
    </row>
    <row r="77" spans="1:22" ht="64.5">
      <c r="A77" s="1" t="s">
        <v>66</v>
      </c>
      <c r="B77" s="92" t="s">
        <v>316</v>
      </c>
      <c r="C77" s="20" t="s">
        <v>317</v>
      </c>
      <c r="D77" s="55" t="s">
        <v>99</v>
      </c>
      <c r="E77" s="55"/>
      <c r="F77" s="20" t="s">
        <v>66</v>
      </c>
      <c r="G77" s="20" t="s">
        <v>66</v>
      </c>
      <c r="H77" s="20"/>
      <c r="I77" s="19" t="s">
        <v>100</v>
      </c>
      <c r="J77" s="55" t="s">
        <v>101</v>
      </c>
      <c r="K77" s="119" t="s">
        <v>318</v>
      </c>
      <c r="L77" s="117" t="s">
        <v>103</v>
      </c>
      <c r="M77" s="122" t="s">
        <v>152</v>
      </c>
      <c r="N77" s="19">
        <v>4</v>
      </c>
      <c r="O77" s="19">
        <v>2</v>
      </c>
      <c r="P77" s="19">
        <f t="shared" si="0"/>
        <v>8</v>
      </c>
      <c r="Q77" s="62" t="str">
        <f t="shared" si="1"/>
        <v>IMPORTANTE</v>
      </c>
      <c r="R77" s="55" t="s">
        <v>172</v>
      </c>
      <c r="S77" s="19" t="s">
        <v>106</v>
      </c>
      <c r="T77" s="19" t="s">
        <v>66</v>
      </c>
      <c r="U77" s="19" t="s">
        <v>107</v>
      </c>
      <c r="V77" s="1" t="s">
        <v>66</v>
      </c>
    </row>
    <row r="78" spans="1:22" ht="48.75">
      <c r="A78" s="1" t="s">
        <v>66</v>
      </c>
      <c r="B78" s="92"/>
      <c r="C78" s="20" t="s">
        <v>319</v>
      </c>
      <c r="D78" s="55" t="s">
        <v>99</v>
      </c>
      <c r="E78" s="55"/>
      <c r="F78" s="20" t="s">
        <v>66</v>
      </c>
      <c r="G78" s="20" t="s">
        <v>66</v>
      </c>
      <c r="H78" s="20"/>
      <c r="I78" s="19" t="s">
        <v>100</v>
      </c>
      <c r="J78" s="55" t="s">
        <v>126</v>
      </c>
      <c r="K78" s="55" t="s">
        <v>320</v>
      </c>
      <c r="L78" s="116" t="s">
        <v>180</v>
      </c>
      <c r="M78" s="55" t="s">
        <v>321</v>
      </c>
      <c r="N78" s="19">
        <v>4</v>
      </c>
      <c r="O78" s="19">
        <v>2</v>
      </c>
      <c r="P78" s="19">
        <f t="shared" si="0"/>
        <v>8</v>
      </c>
      <c r="Q78" s="62" t="str">
        <f t="shared" si="1"/>
        <v>IMPORTANTE</v>
      </c>
      <c r="R78" s="55" t="s">
        <v>322</v>
      </c>
      <c r="S78" s="19" t="s">
        <v>106</v>
      </c>
      <c r="T78" s="19" t="s">
        <v>66</v>
      </c>
      <c r="U78" s="19" t="s">
        <v>107</v>
      </c>
      <c r="V78" s="1" t="s">
        <v>66</v>
      </c>
    </row>
    <row r="79" spans="1:22" ht="48.75">
      <c r="A79" s="1" t="s">
        <v>66</v>
      </c>
      <c r="B79" s="92"/>
      <c r="C79" s="20" t="s">
        <v>323</v>
      </c>
      <c r="D79" s="55" t="s">
        <v>99</v>
      </c>
      <c r="E79" s="55"/>
      <c r="F79" s="20" t="s">
        <v>66</v>
      </c>
      <c r="G79" s="20" t="s">
        <v>66</v>
      </c>
      <c r="H79" s="20"/>
      <c r="I79" s="19" t="s">
        <v>100</v>
      </c>
      <c r="J79" s="55" t="s">
        <v>126</v>
      </c>
      <c r="K79" s="55" t="s">
        <v>324</v>
      </c>
      <c r="L79" s="116" t="s">
        <v>180</v>
      </c>
      <c r="M79" s="55" t="s">
        <v>321</v>
      </c>
      <c r="N79" s="19">
        <v>2</v>
      </c>
      <c r="O79" s="19">
        <v>4</v>
      </c>
      <c r="P79" s="19">
        <f t="shared" si="0"/>
        <v>8</v>
      </c>
      <c r="Q79" s="62" t="str">
        <f t="shared" si="1"/>
        <v>IMPORTANTE</v>
      </c>
      <c r="R79" s="55" t="s">
        <v>325</v>
      </c>
      <c r="S79" s="19" t="s">
        <v>106</v>
      </c>
      <c r="T79" s="19" t="s">
        <v>66</v>
      </c>
      <c r="U79" s="19" t="s">
        <v>107</v>
      </c>
      <c r="V79" s="1" t="s">
        <v>66</v>
      </c>
    </row>
    <row r="80" spans="1:22" ht="48.75" customHeight="1">
      <c r="A80" s="1" t="s">
        <v>66</v>
      </c>
      <c r="B80" s="92"/>
      <c r="C80" s="91" t="s">
        <v>326</v>
      </c>
      <c r="D80" s="89" t="s">
        <v>99</v>
      </c>
      <c r="E80" s="89"/>
      <c r="F80" s="91" t="s">
        <v>66</v>
      </c>
      <c r="G80" s="91" t="s">
        <v>66</v>
      </c>
      <c r="H80" s="91"/>
      <c r="I80" s="87" t="s">
        <v>100</v>
      </c>
      <c r="J80" s="89" t="s">
        <v>120</v>
      </c>
      <c r="K80" s="89" t="s">
        <v>327</v>
      </c>
      <c r="L80" s="89" t="s">
        <v>167</v>
      </c>
      <c r="M80" s="89" t="s">
        <v>328</v>
      </c>
      <c r="N80" s="87">
        <v>2</v>
      </c>
      <c r="O80" s="87">
        <v>4</v>
      </c>
      <c r="P80" s="87">
        <f t="shared" si="0"/>
        <v>8</v>
      </c>
      <c r="Q80" s="90" t="str">
        <f t="shared" si="1"/>
        <v>IMPORTANTE</v>
      </c>
      <c r="R80" s="55" t="s">
        <v>329</v>
      </c>
      <c r="S80" s="19" t="s">
        <v>106</v>
      </c>
      <c r="T80" s="19" t="s">
        <v>66</v>
      </c>
      <c r="U80" s="19" t="s">
        <v>107</v>
      </c>
      <c r="V80" s="1" t="s">
        <v>66</v>
      </c>
    </row>
    <row r="81" spans="1:22" ht="32.25">
      <c r="A81" s="1"/>
      <c r="B81" s="92"/>
      <c r="C81" s="91"/>
      <c r="D81" s="89"/>
      <c r="E81" s="89"/>
      <c r="F81" s="91"/>
      <c r="G81" s="91"/>
      <c r="H81" s="91"/>
      <c r="I81" s="87"/>
      <c r="J81" s="89"/>
      <c r="K81" s="89"/>
      <c r="L81" s="89"/>
      <c r="M81" s="89"/>
      <c r="N81" s="87"/>
      <c r="O81" s="87"/>
      <c r="P81" s="87"/>
      <c r="Q81" s="90"/>
      <c r="R81" s="55" t="s">
        <v>330</v>
      </c>
      <c r="S81" s="19" t="s">
        <v>106</v>
      </c>
      <c r="T81" s="19"/>
      <c r="U81" s="19" t="s">
        <v>107</v>
      </c>
      <c r="V81" s="1"/>
    </row>
    <row r="82" spans="1:22" ht="48.75">
      <c r="A82" s="1" t="s">
        <v>66</v>
      </c>
      <c r="B82" s="92" t="s">
        <v>331</v>
      </c>
      <c r="C82" s="91" t="s">
        <v>332</v>
      </c>
      <c r="D82" s="89" t="s">
        <v>99</v>
      </c>
      <c r="E82" s="89"/>
      <c r="F82" s="91" t="s">
        <v>66</v>
      </c>
      <c r="G82" s="91" t="s">
        <v>66</v>
      </c>
      <c r="H82" s="91"/>
      <c r="I82" s="87" t="s">
        <v>100</v>
      </c>
      <c r="J82" s="89" t="s">
        <v>189</v>
      </c>
      <c r="K82" s="89" t="s">
        <v>333</v>
      </c>
      <c r="L82" s="89" t="s">
        <v>334</v>
      </c>
      <c r="M82" s="89" t="s">
        <v>335</v>
      </c>
      <c r="N82" s="87">
        <v>4</v>
      </c>
      <c r="O82" s="87">
        <v>2</v>
      </c>
      <c r="P82" s="87">
        <f t="shared" si="0"/>
        <v>8</v>
      </c>
      <c r="Q82" s="90" t="str">
        <f t="shared" si="1"/>
        <v>IMPORTANTE</v>
      </c>
      <c r="R82" s="55" t="s">
        <v>336</v>
      </c>
      <c r="S82" s="19" t="s">
        <v>106</v>
      </c>
      <c r="T82" s="19" t="s">
        <v>66</v>
      </c>
      <c r="U82" s="19" t="s">
        <v>107</v>
      </c>
      <c r="V82" s="1" t="s">
        <v>66</v>
      </c>
    </row>
    <row r="83" spans="1:22" ht="32.25">
      <c r="A83" s="1"/>
      <c r="B83" s="92"/>
      <c r="C83" s="91"/>
      <c r="D83" s="89"/>
      <c r="E83" s="89"/>
      <c r="F83" s="91"/>
      <c r="G83" s="91"/>
      <c r="H83" s="91"/>
      <c r="I83" s="87"/>
      <c r="J83" s="89"/>
      <c r="K83" s="89"/>
      <c r="L83" s="89"/>
      <c r="M83" s="89"/>
      <c r="N83" s="87"/>
      <c r="O83" s="87"/>
      <c r="P83" s="87"/>
      <c r="Q83" s="90"/>
      <c r="R83" s="55" t="s">
        <v>337</v>
      </c>
      <c r="S83" s="19" t="s">
        <v>106</v>
      </c>
      <c r="T83" s="19"/>
      <c r="U83" s="19" t="s">
        <v>137</v>
      </c>
      <c r="V83" s="1"/>
    </row>
    <row r="84" spans="1:22" ht="32.25">
      <c r="A84" s="1" t="s">
        <v>66</v>
      </c>
      <c r="B84" s="92"/>
      <c r="C84" s="91" t="s">
        <v>338</v>
      </c>
      <c r="D84" s="89" t="s">
        <v>99</v>
      </c>
      <c r="E84" s="89"/>
      <c r="F84" s="91" t="s">
        <v>66</v>
      </c>
      <c r="G84" s="91" t="s">
        <v>66</v>
      </c>
      <c r="H84" s="91"/>
      <c r="I84" s="87" t="s">
        <v>100</v>
      </c>
      <c r="J84" s="89" t="s">
        <v>101</v>
      </c>
      <c r="K84" s="89" t="s">
        <v>339</v>
      </c>
      <c r="L84" s="89" t="s">
        <v>180</v>
      </c>
      <c r="M84" s="89" t="s">
        <v>340</v>
      </c>
      <c r="N84" s="87">
        <v>2</v>
      </c>
      <c r="O84" s="87">
        <v>4</v>
      </c>
      <c r="P84" s="87">
        <f t="shared" si="0"/>
        <v>8</v>
      </c>
      <c r="Q84" s="90" t="str">
        <f t="shared" si="1"/>
        <v>IMPORTANTE</v>
      </c>
      <c r="R84" s="55" t="s">
        <v>341</v>
      </c>
      <c r="S84" s="19" t="s">
        <v>106</v>
      </c>
      <c r="T84" s="19" t="s">
        <v>66</v>
      </c>
      <c r="U84" s="19" t="s">
        <v>107</v>
      </c>
      <c r="V84" s="1" t="s">
        <v>66</v>
      </c>
    </row>
    <row r="85" spans="1:22" ht="16.5">
      <c r="A85" s="1"/>
      <c r="B85" s="92"/>
      <c r="C85" s="91"/>
      <c r="D85" s="89"/>
      <c r="E85" s="89"/>
      <c r="F85" s="91"/>
      <c r="G85" s="91"/>
      <c r="H85" s="91"/>
      <c r="I85" s="87"/>
      <c r="J85" s="89"/>
      <c r="K85" s="89"/>
      <c r="L85" s="89"/>
      <c r="M85" s="89"/>
      <c r="N85" s="87"/>
      <c r="O85" s="87"/>
      <c r="P85" s="87"/>
      <c r="Q85" s="90"/>
      <c r="R85" s="55" t="s">
        <v>342</v>
      </c>
      <c r="S85" s="19" t="s">
        <v>106</v>
      </c>
      <c r="T85" s="19"/>
      <c r="U85" s="19" t="s">
        <v>107</v>
      </c>
      <c r="V85" s="1"/>
    </row>
    <row r="86" spans="1:22" ht="48.75">
      <c r="A86" s="1" t="s">
        <v>66</v>
      </c>
      <c r="B86" s="92"/>
      <c r="C86" s="20" t="s">
        <v>343</v>
      </c>
      <c r="D86" s="55" t="s">
        <v>99</v>
      </c>
      <c r="E86" s="55"/>
      <c r="F86" s="20" t="s">
        <v>66</v>
      </c>
      <c r="G86" s="20" t="s">
        <v>66</v>
      </c>
      <c r="H86" s="20"/>
      <c r="I86" s="19" t="s">
        <v>100</v>
      </c>
      <c r="J86" s="55" t="s">
        <v>101</v>
      </c>
      <c r="K86" s="55" t="s">
        <v>344</v>
      </c>
      <c r="L86" s="55" t="s">
        <v>110</v>
      </c>
      <c r="M86" s="55" t="s">
        <v>345</v>
      </c>
      <c r="N86" s="19">
        <v>2</v>
      </c>
      <c r="O86" s="19">
        <v>4</v>
      </c>
      <c r="P86" s="19">
        <f t="shared" si="0"/>
        <v>8</v>
      </c>
      <c r="Q86" s="62" t="str">
        <f t="shared" si="1"/>
        <v>IMPORTANTE</v>
      </c>
      <c r="R86" s="55" t="s">
        <v>346</v>
      </c>
      <c r="S86" s="19" t="s">
        <v>106</v>
      </c>
      <c r="T86" s="19" t="s">
        <v>66</v>
      </c>
      <c r="U86" s="19" t="s">
        <v>107</v>
      </c>
      <c r="V86" s="1" t="s">
        <v>66</v>
      </c>
    </row>
    <row r="87" spans="1:22" ht="32.25">
      <c r="A87" s="1" t="s">
        <v>66</v>
      </c>
      <c r="B87" s="92"/>
      <c r="C87" s="91" t="s">
        <v>347</v>
      </c>
      <c r="D87" s="89" t="s">
        <v>99</v>
      </c>
      <c r="E87" s="89"/>
      <c r="F87" s="91" t="s">
        <v>66</v>
      </c>
      <c r="G87" s="91" t="s">
        <v>66</v>
      </c>
      <c r="H87" s="91"/>
      <c r="I87" s="87" t="s">
        <v>100</v>
      </c>
      <c r="J87" s="89" t="s">
        <v>126</v>
      </c>
      <c r="K87" s="89" t="s">
        <v>348</v>
      </c>
      <c r="L87" s="89" t="s">
        <v>349</v>
      </c>
      <c r="M87" s="89" t="s">
        <v>350</v>
      </c>
      <c r="N87" s="87">
        <v>4</v>
      </c>
      <c r="O87" s="87">
        <v>2</v>
      </c>
      <c r="P87" s="87">
        <f t="shared" si="0"/>
        <v>8</v>
      </c>
      <c r="Q87" s="90" t="str">
        <f t="shared" si="1"/>
        <v>IMPORTANTE</v>
      </c>
      <c r="R87" s="55" t="s">
        <v>351</v>
      </c>
      <c r="S87" s="19" t="s">
        <v>106</v>
      </c>
      <c r="T87" s="19" t="s">
        <v>66</v>
      </c>
      <c r="U87" s="19" t="s">
        <v>107</v>
      </c>
      <c r="V87" s="1" t="s">
        <v>66</v>
      </c>
    </row>
    <row r="88" spans="1:22" ht="16.5">
      <c r="A88" s="1"/>
      <c r="B88" s="92"/>
      <c r="C88" s="91"/>
      <c r="D88" s="89"/>
      <c r="E88" s="89"/>
      <c r="F88" s="91"/>
      <c r="G88" s="91"/>
      <c r="H88" s="91"/>
      <c r="I88" s="87"/>
      <c r="J88" s="89"/>
      <c r="K88" s="89"/>
      <c r="L88" s="89"/>
      <c r="M88" s="89"/>
      <c r="N88" s="87"/>
      <c r="O88" s="87"/>
      <c r="P88" s="87"/>
      <c r="Q88" s="90"/>
      <c r="R88" s="55" t="s">
        <v>352</v>
      </c>
      <c r="S88" s="19" t="s">
        <v>106</v>
      </c>
      <c r="T88" s="19"/>
      <c r="U88" s="19" t="s">
        <v>137</v>
      </c>
      <c r="V88" s="1"/>
    </row>
    <row r="89" spans="1:22" ht="48.75" customHeight="1">
      <c r="A89" s="1" t="s">
        <v>66</v>
      </c>
      <c r="B89" s="92" t="s">
        <v>353</v>
      </c>
      <c r="C89" s="20" t="s">
        <v>354</v>
      </c>
      <c r="D89" s="55" t="s">
        <v>99</v>
      </c>
      <c r="E89" s="55"/>
      <c r="F89" s="20" t="s">
        <v>66</v>
      </c>
      <c r="G89" s="20" t="s">
        <v>66</v>
      </c>
      <c r="H89" s="20"/>
      <c r="I89" s="19" t="s">
        <v>100</v>
      </c>
      <c r="J89" s="55" t="s">
        <v>101</v>
      </c>
      <c r="K89" s="55" t="s">
        <v>324</v>
      </c>
      <c r="L89" s="116" t="s">
        <v>180</v>
      </c>
      <c r="M89" s="55" t="s">
        <v>355</v>
      </c>
      <c r="N89" s="19">
        <v>2</v>
      </c>
      <c r="O89" s="19">
        <v>4</v>
      </c>
      <c r="P89" s="19">
        <f t="shared" si="0"/>
        <v>8</v>
      </c>
      <c r="Q89" s="62" t="str">
        <f t="shared" si="1"/>
        <v>IMPORTANTE</v>
      </c>
      <c r="R89" s="55" t="s">
        <v>356</v>
      </c>
      <c r="S89" s="19" t="s">
        <v>106</v>
      </c>
      <c r="T89" s="19" t="s">
        <v>66</v>
      </c>
      <c r="U89" s="19" t="s">
        <v>107</v>
      </c>
      <c r="V89" s="1" t="s">
        <v>66</v>
      </c>
    </row>
    <row r="90" spans="1:22" ht="64.5">
      <c r="A90" s="1" t="s">
        <v>66</v>
      </c>
      <c r="B90" s="92"/>
      <c r="C90" s="20" t="s">
        <v>357</v>
      </c>
      <c r="D90" s="55" t="s">
        <v>99</v>
      </c>
      <c r="E90" s="55"/>
      <c r="F90" s="20" t="s">
        <v>66</v>
      </c>
      <c r="G90" s="20" t="s">
        <v>66</v>
      </c>
      <c r="H90" s="20"/>
      <c r="I90" s="19" t="s">
        <v>100</v>
      </c>
      <c r="J90" s="55" t="s">
        <v>189</v>
      </c>
      <c r="K90" s="55" t="s">
        <v>358</v>
      </c>
      <c r="L90" s="55" t="s">
        <v>191</v>
      </c>
      <c r="M90" s="55" t="s">
        <v>359</v>
      </c>
      <c r="N90" s="19">
        <v>4</v>
      </c>
      <c r="O90" s="19">
        <v>4</v>
      </c>
      <c r="P90" s="19">
        <f t="shared" si="0"/>
        <v>16</v>
      </c>
      <c r="Q90" s="62" t="str">
        <f t="shared" si="1"/>
        <v>INTOLERABLE</v>
      </c>
      <c r="R90" s="55" t="s">
        <v>360</v>
      </c>
      <c r="S90" s="19" t="s">
        <v>106</v>
      </c>
      <c r="T90" s="19" t="s">
        <v>66</v>
      </c>
      <c r="U90" s="19" t="s">
        <v>107</v>
      </c>
      <c r="V90" s="1" t="s">
        <v>66</v>
      </c>
    </row>
    <row r="91" spans="1:22" ht="48.75">
      <c r="A91" s="1" t="s">
        <v>66</v>
      </c>
      <c r="B91" s="92"/>
      <c r="C91" s="20" t="s">
        <v>361</v>
      </c>
      <c r="D91" s="55" t="s">
        <v>99</v>
      </c>
      <c r="E91" s="55"/>
      <c r="F91" s="20" t="s">
        <v>66</v>
      </c>
      <c r="G91" s="20" t="s">
        <v>66</v>
      </c>
      <c r="H91" s="20"/>
      <c r="I91" s="19" t="s">
        <v>100</v>
      </c>
      <c r="J91" s="55" t="s">
        <v>126</v>
      </c>
      <c r="K91" s="55" t="s">
        <v>362</v>
      </c>
      <c r="L91" s="55" t="s">
        <v>202</v>
      </c>
      <c r="M91" s="55" t="s">
        <v>363</v>
      </c>
      <c r="N91" s="19">
        <v>4</v>
      </c>
      <c r="O91" s="19">
        <v>2</v>
      </c>
      <c r="P91" s="19">
        <f t="shared" si="0"/>
        <v>8</v>
      </c>
      <c r="Q91" s="62" t="str">
        <f t="shared" si="1"/>
        <v>IMPORTANTE</v>
      </c>
      <c r="R91" s="55" t="s">
        <v>364</v>
      </c>
      <c r="S91" s="19" t="s">
        <v>106</v>
      </c>
      <c r="T91" s="19" t="s">
        <v>66</v>
      </c>
      <c r="U91" s="19" t="s">
        <v>137</v>
      </c>
      <c r="V91" s="1" t="s">
        <v>66</v>
      </c>
    </row>
    <row r="92" spans="1:22" ht="48.75">
      <c r="A92" s="1" t="s">
        <v>66</v>
      </c>
      <c r="B92" s="92"/>
      <c r="C92" s="91" t="s">
        <v>365</v>
      </c>
      <c r="D92" s="89" t="s">
        <v>99</v>
      </c>
      <c r="E92" s="89"/>
      <c r="F92" s="91" t="s">
        <v>66</v>
      </c>
      <c r="G92" s="91" t="s">
        <v>66</v>
      </c>
      <c r="H92" s="91"/>
      <c r="I92" s="87" t="s">
        <v>100</v>
      </c>
      <c r="J92" s="89" t="s">
        <v>126</v>
      </c>
      <c r="K92" s="89" t="s">
        <v>366</v>
      </c>
      <c r="L92" s="89" t="s">
        <v>367</v>
      </c>
      <c r="M92" s="89" t="s">
        <v>368</v>
      </c>
      <c r="N92" s="87">
        <v>1</v>
      </c>
      <c r="O92" s="87">
        <v>2</v>
      </c>
      <c r="P92" s="87">
        <f t="shared" si="0"/>
        <v>2</v>
      </c>
      <c r="Q92" s="90" t="str">
        <f t="shared" si="1"/>
        <v>TOLERABLE</v>
      </c>
      <c r="R92" s="55" t="s">
        <v>369</v>
      </c>
      <c r="S92" s="19" t="s">
        <v>106</v>
      </c>
      <c r="T92" s="19" t="s">
        <v>66</v>
      </c>
      <c r="U92" s="19" t="s">
        <v>107</v>
      </c>
      <c r="V92" s="1" t="s">
        <v>66</v>
      </c>
    </row>
    <row r="93" spans="1:22" ht="16.5">
      <c r="A93" s="1"/>
      <c r="B93" s="92"/>
      <c r="C93" s="91"/>
      <c r="D93" s="89"/>
      <c r="E93" s="89"/>
      <c r="F93" s="91"/>
      <c r="G93" s="91"/>
      <c r="H93" s="91"/>
      <c r="I93" s="87"/>
      <c r="J93" s="89"/>
      <c r="K93" s="89"/>
      <c r="L93" s="89"/>
      <c r="M93" s="89"/>
      <c r="N93" s="87"/>
      <c r="O93" s="87"/>
      <c r="P93" s="87"/>
      <c r="Q93" s="90"/>
      <c r="R93" s="55" t="s">
        <v>276</v>
      </c>
      <c r="S93" s="19" t="s">
        <v>106</v>
      </c>
      <c r="T93" s="19"/>
      <c r="U93" s="19" t="s">
        <v>107</v>
      </c>
      <c r="V93" s="1"/>
    </row>
    <row r="94" spans="1:22" ht="64.5">
      <c r="A94" s="1" t="s">
        <v>66</v>
      </c>
      <c r="B94" s="92" t="s">
        <v>370</v>
      </c>
      <c r="C94" s="91" t="s">
        <v>371</v>
      </c>
      <c r="D94" s="89" t="s">
        <v>99</v>
      </c>
      <c r="E94" s="89"/>
      <c r="F94" s="91" t="s">
        <v>66</v>
      </c>
      <c r="G94" s="91" t="s">
        <v>66</v>
      </c>
      <c r="H94" s="91"/>
      <c r="I94" s="87" t="s">
        <v>100</v>
      </c>
      <c r="J94" s="89" t="s">
        <v>101</v>
      </c>
      <c r="K94" s="89" t="s">
        <v>372</v>
      </c>
      <c r="L94" s="89" t="s">
        <v>202</v>
      </c>
      <c r="M94" s="89" t="s">
        <v>373</v>
      </c>
      <c r="N94" s="87">
        <v>4</v>
      </c>
      <c r="O94" s="87">
        <v>2</v>
      </c>
      <c r="P94" s="87">
        <f t="shared" si="0"/>
        <v>8</v>
      </c>
      <c r="Q94" s="90" t="str">
        <f t="shared" si="1"/>
        <v>IMPORTANTE</v>
      </c>
      <c r="R94" s="55" t="s">
        <v>374</v>
      </c>
      <c r="S94" s="19" t="s">
        <v>106</v>
      </c>
      <c r="T94" s="19" t="s">
        <v>66</v>
      </c>
      <c r="U94" s="19" t="s">
        <v>107</v>
      </c>
      <c r="V94" s="1" t="s">
        <v>66</v>
      </c>
    </row>
    <row r="95" spans="1:22" ht="16.5">
      <c r="A95" s="1"/>
      <c r="B95" s="92"/>
      <c r="C95" s="91"/>
      <c r="D95" s="89"/>
      <c r="E95" s="89"/>
      <c r="F95" s="91"/>
      <c r="G95" s="91"/>
      <c r="H95" s="91"/>
      <c r="I95" s="87"/>
      <c r="J95" s="89"/>
      <c r="K95" s="89"/>
      <c r="L95" s="81"/>
      <c r="M95" s="89"/>
      <c r="N95" s="87"/>
      <c r="O95" s="87"/>
      <c r="P95" s="87"/>
      <c r="Q95" s="90"/>
      <c r="R95" s="55" t="s">
        <v>375</v>
      </c>
      <c r="S95" s="19" t="s">
        <v>106</v>
      </c>
      <c r="T95" s="19"/>
      <c r="U95" s="19" t="s">
        <v>137</v>
      </c>
      <c r="V95" s="1"/>
    </row>
    <row r="96" spans="1:22" ht="76.5" customHeight="1">
      <c r="A96" s="1" t="s">
        <v>66</v>
      </c>
      <c r="B96" s="92"/>
      <c r="C96" s="20" t="s">
        <v>376</v>
      </c>
      <c r="D96" s="55" t="s">
        <v>99</v>
      </c>
      <c r="E96" s="55"/>
      <c r="F96" s="20" t="s">
        <v>66</v>
      </c>
      <c r="G96" s="20" t="s">
        <v>66</v>
      </c>
      <c r="H96" s="20"/>
      <c r="I96" s="19" t="s">
        <v>100</v>
      </c>
      <c r="J96" s="55" t="s">
        <v>189</v>
      </c>
      <c r="K96" s="119" t="s">
        <v>377</v>
      </c>
      <c r="L96" s="55" t="s">
        <v>191</v>
      </c>
      <c r="M96" s="122" t="s">
        <v>378</v>
      </c>
      <c r="N96" s="19">
        <v>4</v>
      </c>
      <c r="O96" s="19">
        <v>4</v>
      </c>
      <c r="P96" s="19">
        <f t="shared" si="0"/>
        <v>16</v>
      </c>
      <c r="Q96" s="62" t="str">
        <f t="shared" si="1"/>
        <v>INTOLERABLE</v>
      </c>
      <c r="R96" s="55" t="s">
        <v>379</v>
      </c>
      <c r="S96" s="19" t="s">
        <v>106</v>
      </c>
      <c r="T96" s="19" t="s">
        <v>66</v>
      </c>
      <c r="U96" s="19" t="s">
        <v>107</v>
      </c>
      <c r="V96" s="1" t="s">
        <v>66</v>
      </c>
    </row>
    <row r="97" spans="1:22" ht="48.75">
      <c r="A97" s="1" t="s">
        <v>66</v>
      </c>
      <c r="B97" s="92"/>
      <c r="C97" s="91" t="s">
        <v>380</v>
      </c>
      <c r="D97" s="89" t="s">
        <v>99</v>
      </c>
      <c r="E97" s="89"/>
      <c r="F97" s="91" t="s">
        <v>66</v>
      </c>
      <c r="G97" s="91" t="s">
        <v>66</v>
      </c>
      <c r="H97" s="91"/>
      <c r="I97" s="87" t="s">
        <v>100</v>
      </c>
      <c r="J97" s="89" t="s">
        <v>126</v>
      </c>
      <c r="K97" s="89" t="s">
        <v>381</v>
      </c>
      <c r="L97" s="82" t="s">
        <v>202</v>
      </c>
      <c r="M97" s="89" t="s">
        <v>363</v>
      </c>
      <c r="N97" s="87">
        <v>4</v>
      </c>
      <c r="O97" s="87">
        <v>2</v>
      </c>
      <c r="P97" s="87">
        <f t="shared" si="0"/>
        <v>8</v>
      </c>
      <c r="Q97" s="90" t="str">
        <f t="shared" si="1"/>
        <v>IMPORTANTE</v>
      </c>
      <c r="R97" s="55" t="s">
        <v>382</v>
      </c>
      <c r="S97" s="19" t="s">
        <v>106</v>
      </c>
      <c r="T97" s="19" t="s">
        <v>66</v>
      </c>
      <c r="U97" s="19" t="s">
        <v>107</v>
      </c>
      <c r="V97" s="1" t="s">
        <v>66</v>
      </c>
    </row>
    <row r="98" spans="1:22" ht="16.5">
      <c r="A98" s="1"/>
      <c r="B98" s="92"/>
      <c r="C98" s="91"/>
      <c r="D98" s="89"/>
      <c r="E98" s="89"/>
      <c r="F98" s="91"/>
      <c r="G98" s="91"/>
      <c r="H98" s="91"/>
      <c r="I98" s="87"/>
      <c r="J98" s="89"/>
      <c r="K98" s="89"/>
      <c r="L98" s="89"/>
      <c r="M98" s="89"/>
      <c r="N98" s="87"/>
      <c r="O98" s="87"/>
      <c r="P98" s="87"/>
      <c r="Q98" s="90"/>
      <c r="R98" s="55" t="s">
        <v>310</v>
      </c>
      <c r="S98" s="19" t="s">
        <v>106</v>
      </c>
      <c r="T98" s="19"/>
      <c r="U98" s="19" t="s">
        <v>137</v>
      </c>
      <c r="V98" s="1"/>
    </row>
    <row r="99" spans="1:22" ht="78.75" customHeight="1">
      <c r="A99" s="1" t="s">
        <v>66</v>
      </c>
      <c r="B99" s="92"/>
      <c r="C99" s="20" t="s">
        <v>383</v>
      </c>
      <c r="D99" s="55" t="s">
        <v>99</v>
      </c>
      <c r="E99" s="55"/>
      <c r="F99" s="20" t="s">
        <v>66</v>
      </c>
      <c r="G99" s="20" t="s">
        <v>66</v>
      </c>
      <c r="H99" s="20"/>
      <c r="I99" s="19" t="s">
        <v>100</v>
      </c>
      <c r="J99" s="55" t="s">
        <v>126</v>
      </c>
      <c r="K99" s="55" t="s">
        <v>384</v>
      </c>
      <c r="L99" s="55" t="s">
        <v>385</v>
      </c>
      <c r="M99" s="55" t="s">
        <v>386</v>
      </c>
      <c r="N99" s="19">
        <v>4</v>
      </c>
      <c r="O99" s="19">
        <v>4</v>
      </c>
      <c r="P99" s="19">
        <f t="shared" ref="P99:P166" si="2">N99*O99</f>
        <v>16</v>
      </c>
      <c r="Q99" s="62" t="str">
        <f t="shared" ref="Q99:Q166" si="3">IF(P99=1,"TRIVIAL",IF(P99=2,"TOLERABLE",IF(P99=4,"MODERADO",IF(P99=8,"IMPORTANTE",IF(P99=16,"INTOLERABLE")))))</f>
        <v>INTOLERABLE</v>
      </c>
      <c r="R99" s="55" t="s">
        <v>387</v>
      </c>
      <c r="S99" s="19" t="s">
        <v>106</v>
      </c>
      <c r="T99" s="19" t="s">
        <v>66</v>
      </c>
      <c r="U99" s="19" t="s">
        <v>107</v>
      </c>
      <c r="V99" s="1" t="s">
        <v>66</v>
      </c>
    </row>
    <row r="100" spans="1:22" ht="48.75" customHeight="1">
      <c r="A100" s="1" t="s">
        <v>66</v>
      </c>
      <c r="B100" s="92" t="s">
        <v>388</v>
      </c>
      <c r="C100" s="91" t="s">
        <v>389</v>
      </c>
      <c r="D100" s="89" t="s">
        <v>99</v>
      </c>
      <c r="E100" s="89"/>
      <c r="F100" s="91" t="s">
        <v>66</v>
      </c>
      <c r="G100" s="91" t="s">
        <v>66</v>
      </c>
      <c r="H100" s="91"/>
      <c r="I100" s="87" t="s">
        <v>100</v>
      </c>
      <c r="J100" s="89" t="s">
        <v>189</v>
      </c>
      <c r="K100" s="89" t="s">
        <v>390</v>
      </c>
      <c r="L100" s="89" t="s">
        <v>218</v>
      </c>
      <c r="M100" s="89" t="s">
        <v>391</v>
      </c>
      <c r="N100" s="87">
        <v>2</v>
      </c>
      <c r="O100" s="87">
        <v>4</v>
      </c>
      <c r="P100" s="87">
        <f t="shared" si="2"/>
        <v>8</v>
      </c>
      <c r="Q100" s="90" t="str">
        <f t="shared" si="3"/>
        <v>IMPORTANTE</v>
      </c>
      <c r="R100" s="55" t="s">
        <v>392</v>
      </c>
      <c r="S100" s="19" t="s">
        <v>106</v>
      </c>
      <c r="T100" s="19" t="s">
        <v>66</v>
      </c>
      <c r="U100" s="19" t="s">
        <v>107</v>
      </c>
      <c r="V100" s="1" t="s">
        <v>66</v>
      </c>
    </row>
    <row r="101" spans="1:22" ht="32.25">
      <c r="A101" s="1"/>
      <c r="B101" s="92"/>
      <c r="C101" s="91"/>
      <c r="D101" s="89"/>
      <c r="E101" s="89"/>
      <c r="F101" s="91"/>
      <c r="G101" s="91"/>
      <c r="H101" s="91"/>
      <c r="I101" s="87"/>
      <c r="J101" s="89"/>
      <c r="K101" s="89"/>
      <c r="L101" s="89"/>
      <c r="M101" s="89"/>
      <c r="N101" s="87"/>
      <c r="O101" s="87"/>
      <c r="P101" s="87"/>
      <c r="Q101" s="90"/>
      <c r="R101" s="55" t="s">
        <v>393</v>
      </c>
      <c r="S101" s="19" t="s">
        <v>106</v>
      </c>
      <c r="T101" s="19"/>
      <c r="U101" s="19" t="s">
        <v>137</v>
      </c>
      <c r="V101" s="1"/>
    </row>
    <row r="102" spans="1:22" ht="64.5" customHeight="1">
      <c r="A102" s="1" t="s">
        <v>66</v>
      </c>
      <c r="B102" s="92"/>
      <c r="C102" s="91" t="s">
        <v>394</v>
      </c>
      <c r="D102" s="89" t="s">
        <v>99</v>
      </c>
      <c r="E102" s="89"/>
      <c r="F102" s="91" t="s">
        <v>66</v>
      </c>
      <c r="G102" s="91" t="s">
        <v>66</v>
      </c>
      <c r="H102" s="91"/>
      <c r="I102" s="87" t="s">
        <v>100</v>
      </c>
      <c r="J102" s="89" t="s">
        <v>120</v>
      </c>
      <c r="K102" s="89" t="s">
        <v>395</v>
      </c>
      <c r="L102" s="89" t="s">
        <v>167</v>
      </c>
      <c r="M102" s="89" t="s">
        <v>396</v>
      </c>
      <c r="N102" s="87">
        <v>4</v>
      </c>
      <c r="O102" s="87">
        <v>2</v>
      </c>
      <c r="P102" s="87">
        <f t="shared" si="2"/>
        <v>8</v>
      </c>
      <c r="Q102" s="90" t="str">
        <f t="shared" si="3"/>
        <v>IMPORTANTE</v>
      </c>
      <c r="R102" s="55" t="s">
        <v>397</v>
      </c>
      <c r="S102" s="19" t="s">
        <v>106</v>
      </c>
      <c r="T102" s="19" t="s">
        <v>66</v>
      </c>
      <c r="U102" s="19" t="s">
        <v>107</v>
      </c>
      <c r="V102" s="1" t="s">
        <v>66</v>
      </c>
    </row>
    <row r="103" spans="1:22" ht="64.5" customHeight="1">
      <c r="A103" s="1"/>
      <c r="B103" s="92"/>
      <c r="C103" s="91"/>
      <c r="D103" s="89"/>
      <c r="E103" s="89"/>
      <c r="F103" s="91"/>
      <c r="G103" s="91"/>
      <c r="H103" s="91"/>
      <c r="I103" s="87"/>
      <c r="J103" s="89"/>
      <c r="K103" s="89"/>
      <c r="L103" s="89"/>
      <c r="M103" s="89"/>
      <c r="N103" s="87"/>
      <c r="O103" s="87"/>
      <c r="P103" s="87"/>
      <c r="Q103" s="90"/>
      <c r="R103" s="55" t="s">
        <v>398</v>
      </c>
      <c r="S103" s="19" t="s">
        <v>106</v>
      </c>
      <c r="T103" s="19"/>
      <c r="U103" s="19" t="s">
        <v>107</v>
      </c>
      <c r="V103" s="1"/>
    </row>
    <row r="104" spans="1:22" ht="61.5" customHeight="1">
      <c r="A104" s="1" t="s">
        <v>66</v>
      </c>
      <c r="B104" s="92"/>
      <c r="C104" s="20" t="s">
        <v>399</v>
      </c>
      <c r="D104" s="55" t="s">
        <v>99</v>
      </c>
      <c r="E104" s="55"/>
      <c r="F104" s="20" t="s">
        <v>66</v>
      </c>
      <c r="G104" s="20" t="s">
        <v>66</v>
      </c>
      <c r="H104" s="20"/>
      <c r="I104" s="19" t="s">
        <v>100</v>
      </c>
      <c r="J104" s="55" t="s">
        <v>101</v>
      </c>
      <c r="K104" s="55" t="s">
        <v>400</v>
      </c>
      <c r="L104" s="68" t="s">
        <v>385</v>
      </c>
      <c r="M104" s="55" t="s">
        <v>401</v>
      </c>
      <c r="N104" s="19">
        <v>4</v>
      </c>
      <c r="O104" s="19">
        <v>4</v>
      </c>
      <c r="P104" s="19">
        <f t="shared" si="2"/>
        <v>16</v>
      </c>
      <c r="Q104" s="62" t="str">
        <f t="shared" si="3"/>
        <v>INTOLERABLE</v>
      </c>
      <c r="R104" s="55" t="s">
        <v>402</v>
      </c>
      <c r="S104" s="19" t="s">
        <v>106</v>
      </c>
      <c r="T104" s="19" t="s">
        <v>66</v>
      </c>
      <c r="U104" s="19" t="s">
        <v>107</v>
      </c>
      <c r="V104" s="1" t="s">
        <v>66</v>
      </c>
    </row>
    <row r="105" spans="1:22" ht="57" customHeight="1">
      <c r="A105" s="1" t="s">
        <v>66</v>
      </c>
      <c r="B105" s="92"/>
      <c r="C105" s="20" t="s">
        <v>403</v>
      </c>
      <c r="D105" s="55" t="s">
        <v>99</v>
      </c>
      <c r="E105" s="55"/>
      <c r="F105" s="20" t="s">
        <v>66</v>
      </c>
      <c r="G105" s="20" t="s">
        <v>66</v>
      </c>
      <c r="H105" s="20"/>
      <c r="I105" s="19" t="s">
        <v>100</v>
      </c>
      <c r="J105" s="55" t="s">
        <v>189</v>
      </c>
      <c r="K105" s="119" t="s">
        <v>404</v>
      </c>
      <c r="L105" s="62" t="s">
        <v>405</v>
      </c>
      <c r="M105" s="122" t="s">
        <v>406</v>
      </c>
      <c r="N105" s="19">
        <v>4</v>
      </c>
      <c r="O105" s="19">
        <v>4</v>
      </c>
      <c r="P105" s="19">
        <f t="shared" si="2"/>
        <v>16</v>
      </c>
      <c r="Q105" s="62" t="str">
        <f t="shared" si="3"/>
        <v>INTOLERABLE</v>
      </c>
      <c r="R105" s="55" t="s">
        <v>407</v>
      </c>
      <c r="S105" s="19" t="s">
        <v>106</v>
      </c>
      <c r="T105" s="19" t="s">
        <v>66</v>
      </c>
      <c r="U105" s="19" t="s">
        <v>107</v>
      </c>
      <c r="V105" s="1" t="s">
        <v>66</v>
      </c>
    </row>
    <row r="106" spans="1:22" ht="32.25">
      <c r="A106" s="1" t="s">
        <v>66</v>
      </c>
      <c r="B106" s="92" t="s">
        <v>408</v>
      </c>
      <c r="C106" s="91" t="s">
        <v>409</v>
      </c>
      <c r="D106" s="89" t="s">
        <v>99</v>
      </c>
      <c r="E106" s="89"/>
      <c r="F106" s="91" t="s">
        <v>66</v>
      </c>
      <c r="G106" s="91" t="s">
        <v>66</v>
      </c>
      <c r="H106" s="91"/>
      <c r="I106" s="87" t="s">
        <v>100</v>
      </c>
      <c r="J106" s="89" t="s">
        <v>126</v>
      </c>
      <c r="K106" s="89" t="s">
        <v>410</v>
      </c>
      <c r="L106" s="82" t="s">
        <v>218</v>
      </c>
      <c r="M106" s="89" t="s">
        <v>411</v>
      </c>
      <c r="N106" s="87">
        <v>2</v>
      </c>
      <c r="O106" s="87">
        <v>4</v>
      </c>
      <c r="P106" s="87">
        <f t="shared" si="2"/>
        <v>8</v>
      </c>
      <c r="Q106" s="90" t="str">
        <f t="shared" si="3"/>
        <v>IMPORTANTE</v>
      </c>
      <c r="R106" s="55" t="s">
        <v>412</v>
      </c>
      <c r="S106" s="19" t="s">
        <v>106</v>
      </c>
      <c r="T106" s="19" t="s">
        <v>66</v>
      </c>
      <c r="U106" s="19" t="s">
        <v>107</v>
      </c>
      <c r="V106" s="1" t="s">
        <v>66</v>
      </c>
    </row>
    <row r="107" spans="1:22" ht="32.25">
      <c r="A107" s="1"/>
      <c r="B107" s="92"/>
      <c r="C107" s="91"/>
      <c r="D107" s="89"/>
      <c r="E107" s="89"/>
      <c r="F107" s="91"/>
      <c r="G107" s="91"/>
      <c r="H107" s="91"/>
      <c r="I107" s="87"/>
      <c r="J107" s="89"/>
      <c r="K107" s="89"/>
      <c r="L107" s="89"/>
      <c r="M107" s="89"/>
      <c r="N107" s="87"/>
      <c r="O107" s="87"/>
      <c r="P107" s="87"/>
      <c r="Q107" s="90"/>
      <c r="R107" s="55" t="s">
        <v>413</v>
      </c>
      <c r="S107" s="19" t="s">
        <v>106</v>
      </c>
      <c r="T107" s="19"/>
      <c r="U107" s="19" t="s">
        <v>107</v>
      </c>
      <c r="V107" s="1"/>
    </row>
    <row r="108" spans="1:22" ht="74.25" customHeight="1">
      <c r="A108" s="1" t="s">
        <v>66</v>
      </c>
      <c r="B108" s="92"/>
      <c r="C108" s="91" t="s">
        <v>414</v>
      </c>
      <c r="D108" s="89" t="s">
        <v>99</v>
      </c>
      <c r="E108" s="89"/>
      <c r="F108" s="91" t="s">
        <v>66</v>
      </c>
      <c r="G108" s="91" t="s">
        <v>66</v>
      </c>
      <c r="H108" s="91"/>
      <c r="I108" s="87" t="s">
        <v>100</v>
      </c>
      <c r="J108" s="89" t="s">
        <v>126</v>
      </c>
      <c r="K108" s="89" t="s">
        <v>415</v>
      </c>
      <c r="L108" s="89" t="s">
        <v>385</v>
      </c>
      <c r="M108" s="89" t="s">
        <v>416</v>
      </c>
      <c r="N108" s="87">
        <v>4</v>
      </c>
      <c r="O108" s="87">
        <v>4</v>
      </c>
      <c r="P108" s="87">
        <f t="shared" si="2"/>
        <v>16</v>
      </c>
      <c r="Q108" s="90" t="str">
        <f t="shared" si="3"/>
        <v>INTOLERABLE</v>
      </c>
      <c r="R108" s="55" t="s">
        <v>417</v>
      </c>
      <c r="S108" s="19" t="s">
        <v>106</v>
      </c>
      <c r="T108" s="19" t="s">
        <v>66</v>
      </c>
      <c r="U108" s="19" t="s">
        <v>107</v>
      </c>
      <c r="V108" s="1" t="s">
        <v>66</v>
      </c>
    </row>
    <row r="109" spans="1:22" ht="74.25" customHeight="1">
      <c r="A109" s="1"/>
      <c r="B109" s="92"/>
      <c r="C109" s="91"/>
      <c r="D109" s="89"/>
      <c r="E109" s="89"/>
      <c r="F109" s="91"/>
      <c r="G109" s="91"/>
      <c r="H109" s="91"/>
      <c r="I109" s="87"/>
      <c r="J109" s="89"/>
      <c r="K109" s="89"/>
      <c r="L109" s="89"/>
      <c r="M109" s="89"/>
      <c r="N109" s="87"/>
      <c r="O109" s="87"/>
      <c r="P109" s="87"/>
      <c r="Q109" s="90"/>
      <c r="R109" s="55" t="s">
        <v>418</v>
      </c>
      <c r="S109" s="19" t="s">
        <v>106</v>
      </c>
      <c r="T109" s="19"/>
      <c r="U109" s="19" t="s">
        <v>107</v>
      </c>
      <c r="V109" s="1"/>
    </row>
    <row r="110" spans="1:22" ht="80.25" customHeight="1">
      <c r="A110" s="1" t="s">
        <v>66</v>
      </c>
      <c r="B110" s="92"/>
      <c r="C110" s="91" t="s">
        <v>419</v>
      </c>
      <c r="D110" s="89" t="s">
        <v>99</v>
      </c>
      <c r="E110" s="89"/>
      <c r="F110" s="91" t="s">
        <v>66</v>
      </c>
      <c r="G110" s="91" t="s">
        <v>66</v>
      </c>
      <c r="H110" s="91"/>
      <c r="I110" s="87" t="s">
        <v>100</v>
      </c>
      <c r="J110" s="89" t="s">
        <v>126</v>
      </c>
      <c r="K110" s="89" t="s">
        <v>420</v>
      </c>
      <c r="L110" s="89" t="s">
        <v>167</v>
      </c>
      <c r="M110" s="89" t="s">
        <v>421</v>
      </c>
      <c r="N110" s="87">
        <v>2</v>
      </c>
      <c r="O110" s="87">
        <v>4</v>
      </c>
      <c r="P110" s="87">
        <f t="shared" si="2"/>
        <v>8</v>
      </c>
      <c r="Q110" s="90" t="str">
        <f t="shared" si="3"/>
        <v>IMPORTANTE</v>
      </c>
      <c r="R110" s="55" t="s">
        <v>422</v>
      </c>
      <c r="S110" s="19" t="s">
        <v>106</v>
      </c>
      <c r="T110" s="19" t="s">
        <v>66</v>
      </c>
      <c r="U110" s="19" t="s">
        <v>107</v>
      </c>
      <c r="V110" s="1" t="s">
        <v>66</v>
      </c>
    </row>
    <row r="111" spans="1:22" ht="80.25" customHeight="1">
      <c r="A111" s="1"/>
      <c r="B111" s="92"/>
      <c r="C111" s="91"/>
      <c r="D111" s="89"/>
      <c r="E111" s="89"/>
      <c r="F111" s="91"/>
      <c r="G111" s="91"/>
      <c r="H111" s="91"/>
      <c r="I111" s="87"/>
      <c r="J111" s="89"/>
      <c r="K111" s="89"/>
      <c r="L111" s="81"/>
      <c r="M111" s="89"/>
      <c r="N111" s="87"/>
      <c r="O111" s="87"/>
      <c r="P111" s="87"/>
      <c r="Q111" s="90"/>
      <c r="R111" s="55" t="s">
        <v>423</v>
      </c>
      <c r="S111" s="19" t="s">
        <v>106</v>
      </c>
      <c r="T111" s="19"/>
      <c r="U111" s="19" t="s">
        <v>107</v>
      </c>
      <c r="V111" s="1"/>
    </row>
    <row r="112" spans="1:22" ht="70.5" customHeight="1">
      <c r="A112" s="1" t="s">
        <v>66</v>
      </c>
      <c r="B112" s="92"/>
      <c r="C112" s="20" t="s">
        <v>424</v>
      </c>
      <c r="D112" s="55" t="s">
        <v>99</v>
      </c>
      <c r="E112" s="55"/>
      <c r="F112" s="20" t="s">
        <v>66</v>
      </c>
      <c r="G112" s="20" t="s">
        <v>66</v>
      </c>
      <c r="H112" s="20"/>
      <c r="I112" s="19" t="s">
        <v>100</v>
      </c>
      <c r="J112" s="55" t="s">
        <v>101</v>
      </c>
      <c r="K112" s="119" t="s">
        <v>425</v>
      </c>
      <c r="L112" s="117" t="s">
        <v>103</v>
      </c>
      <c r="M112" s="122" t="s">
        <v>426</v>
      </c>
      <c r="N112" s="19">
        <v>2</v>
      </c>
      <c r="O112" s="19">
        <v>4</v>
      </c>
      <c r="P112" s="19">
        <f t="shared" si="2"/>
        <v>8</v>
      </c>
      <c r="Q112" s="62" t="str">
        <f t="shared" si="3"/>
        <v>IMPORTANTE</v>
      </c>
      <c r="R112" s="55" t="s">
        <v>427</v>
      </c>
      <c r="S112" s="19" t="s">
        <v>106</v>
      </c>
      <c r="T112" s="19" t="s">
        <v>66</v>
      </c>
      <c r="U112" s="19" t="s">
        <v>107</v>
      </c>
      <c r="V112" s="1" t="s">
        <v>66</v>
      </c>
    </row>
    <row r="113" spans="1:22" ht="64.5">
      <c r="A113" s="1" t="s">
        <v>66</v>
      </c>
      <c r="B113" s="92" t="s">
        <v>428</v>
      </c>
      <c r="C113" s="91" t="s">
        <v>429</v>
      </c>
      <c r="D113" s="89" t="s">
        <v>99</v>
      </c>
      <c r="E113" s="89"/>
      <c r="F113" s="91" t="s">
        <v>66</v>
      </c>
      <c r="G113" s="91" t="s">
        <v>66</v>
      </c>
      <c r="H113" s="91"/>
      <c r="I113" s="87" t="s">
        <v>100</v>
      </c>
      <c r="J113" s="89" t="s">
        <v>126</v>
      </c>
      <c r="K113" s="89" t="s">
        <v>430</v>
      </c>
      <c r="L113" s="82" t="s">
        <v>431</v>
      </c>
      <c r="M113" s="89" t="s">
        <v>432</v>
      </c>
      <c r="N113" s="87">
        <v>4</v>
      </c>
      <c r="O113" s="87">
        <v>2</v>
      </c>
      <c r="P113" s="87">
        <f t="shared" si="2"/>
        <v>8</v>
      </c>
      <c r="Q113" s="90" t="str">
        <f t="shared" si="3"/>
        <v>IMPORTANTE</v>
      </c>
      <c r="R113" s="55" t="s">
        <v>433</v>
      </c>
      <c r="S113" s="19" t="s">
        <v>106</v>
      </c>
      <c r="T113" s="19" t="s">
        <v>66</v>
      </c>
      <c r="U113" s="19" t="s">
        <v>107</v>
      </c>
      <c r="V113" s="1" t="s">
        <v>66</v>
      </c>
    </row>
    <row r="114" spans="1:22" ht="32.25">
      <c r="A114" s="1"/>
      <c r="B114" s="92"/>
      <c r="C114" s="91"/>
      <c r="D114" s="89"/>
      <c r="E114" s="89"/>
      <c r="F114" s="91"/>
      <c r="G114" s="91"/>
      <c r="H114" s="91"/>
      <c r="I114" s="87"/>
      <c r="J114" s="89"/>
      <c r="K114" s="89"/>
      <c r="L114" s="89"/>
      <c r="M114" s="89"/>
      <c r="N114" s="87"/>
      <c r="O114" s="87"/>
      <c r="P114" s="87"/>
      <c r="Q114" s="90"/>
      <c r="R114" s="55" t="s">
        <v>434</v>
      </c>
      <c r="S114" s="19" t="s">
        <v>106</v>
      </c>
      <c r="T114" s="19"/>
      <c r="U114" s="19" t="s">
        <v>107</v>
      </c>
      <c r="V114" s="1"/>
    </row>
    <row r="115" spans="1:22" ht="48" customHeight="1">
      <c r="A115" s="1" t="s">
        <v>66</v>
      </c>
      <c r="B115" s="92"/>
      <c r="C115" s="91" t="s">
        <v>435</v>
      </c>
      <c r="D115" s="89" t="s">
        <v>99</v>
      </c>
      <c r="E115" s="89"/>
      <c r="F115" s="91" t="s">
        <v>66</v>
      </c>
      <c r="G115" s="91" t="s">
        <v>66</v>
      </c>
      <c r="H115" s="91"/>
      <c r="I115" s="87" t="s">
        <v>100</v>
      </c>
      <c r="J115" s="89" t="s">
        <v>101</v>
      </c>
      <c r="K115" s="89" t="s">
        <v>436</v>
      </c>
      <c r="L115" s="89" t="s">
        <v>110</v>
      </c>
      <c r="M115" s="89" t="s">
        <v>437</v>
      </c>
      <c r="N115" s="87">
        <v>2</v>
      </c>
      <c r="O115" s="87">
        <v>4</v>
      </c>
      <c r="P115" s="87">
        <f t="shared" si="2"/>
        <v>8</v>
      </c>
      <c r="Q115" s="90" t="str">
        <f t="shared" si="3"/>
        <v>IMPORTANTE</v>
      </c>
      <c r="R115" s="55" t="s">
        <v>438</v>
      </c>
      <c r="S115" s="19" t="s">
        <v>106</v>
      </c>
      <c r="T115" s="19" t="s">
        <v>66</v>
      </c>
      <c r="U115" s="19" t="s">
        <v>107</v>
      </c>
      <c r="V115" s="1" t="s">
        <v>66</v>
      </c>
    </row>
    <row r="116" spans="1:22" ht="48" customHeight="1">
      <c r="A116" s="1"/>
      <c r="B116" s="92"/>
      <c r="C116" s="91"/>
      <c r="D116" s="89"/>
      <c r="E116" s="89"/>
      <c r="F116" s="91"/>
      <c r="G116" s="91"/>
      <c r="H116" s="91"/>
      <c r="I116" s="87"/>
      <c r="J116" s="89"/>
      <c r="K116" s="89"/>
      <c r="L116" s="81"/>
      <c r="M116" s="89"/>
      <c r="N116" s="87"/>
      <c r="O116" s="87"/>
      <c r="P116" s="87"/>
      <c r="Q116" s="90"/>
      <c r="R116" s="55" t="s">
        <v>439</v>
      </c>
      <c r="S116" s="19" t="s">
        <v>106</v>
      </c>
      <c r="T116" s="19"/>
      <c r="U116" s="19" t="s">
        <v>107</v>
      </c>
      <c r="V116" s="1"/>
    </row>
    <row r="117" spans="1:22" ht="98.25" customHeight="1">
      <c r="A117" s="1" t="s">
        <v>66</v>
      </c>
      <c r="B117" s="92"/>
      <c r="C117" s="20" t="s">
        <v>440</v>
      </c>
      <c r="D117" s="55" t="s">
        <v>99</v>
      </c>
      <c r="E117" s="55"/>
      <c r="F117" s="20" t="s">
        <v>66</v>
      </c>
      <c r="G117" s="20" t="s">
        <v>66</v>
      </c>
      <c r="H117" s="20"/>
      <c r="I117" s="19" t="s">
        <v>100</v>
      </c>
      <c r="J117" s="55" t="s">
        <v>101</v>
      </c>
      <c r="K117" s="119" t="s">
        <v>441</v>
      </c>
      <c r="L117" s="117" t="s">
        <v>103</v>
      </c>
      <c r="M117" s="124" t="s">
        <v>147</v>
      </c>
      <c r="N117" s="19">
        <v>4</v>
      </c>
      <c r="O117" s="19">
        <v>2</v>
      </c>
      <c r="P117" s="19">
        <f t="shared" si="2"/>
        <v>8</v>
      </c>
      <c r="Q117" s="62" t="str">
        <f t="shared" si="3"/>
        <v>IMPORTANTE</v>
      </c>
      <c r="R117" s="55" t="s">
        <v>172</v>
      </c>
      <c r="S117" s="19" t="s">
        <v>106</v>
      </c>
      <c r="T117" s="19" t="s">
        <v>66</v>
      </c>
      <c r="U117" s="19" t="s">
        <v>107</v>
      </c>
      <c r="V117" s="1" t="s">
        <v>66</v>
      </c>
    </row>
    <row r="118" spans="1:22" ht="98.25" customHeight="1">
      <c r="A118" s="1" t="s">
        <v>66</v>
      </c>
      <c r="B118" s="92"/>
      <c r="C118" s="20" t="s">
        <v>442</v>
      </c>
      <c r="D118" s="55" t="s">
        <v>99</v>
      </c>
      <c r="E118" s="55"/>
      <c r="F118" s="20" t="s">
        <v>66</v>
      </c>
      <c r="G118" s="20" t="s">
        <v>66</v>
      </c>
      <c r="H118" s="20"/>
      <c r="I118" s="19" t="s">
        <v>100</v>
      </c>
      <c r="J118" s="55" t="s">
        <v>126</v>
      </c>
      <c r="K118" s="55" t="s">
        <v>443</v>
      </c>
      <c r="L118" s="70" t="s">
        <v>218</v>
      </c>
      <c r="M118" s="55" t="s">
        <v>444</v>
      </c>
      <c r="N118" s="19">
        <v>2</v>
      </c>
      <c r="O118" s="19">
        <v>4</v>
      </c>
      <c r="P118" s="19">
        <f t="shared" si="2"/>
        <v>8</v>
      </c>
      <c r="Q118" s="62" t="str">
        <f t="shared" si="3"/>
        <v>IMPORTANTE</v>
      </c>
      <c r="R118" s="55" t="s">
        <v>445</v>
      </c>
      <c r="S118" s="19" t="s">
        <v>106</v>
      </c>
      <c r="T118" s="19" t="s">
        <v>66</v>
      </c>
      <c r="U118" s="19" t="s">
        <v>107</v>
      </c>
      <c r="V118" s="1" t="s">
        <v>66</v>
      </c>
    </row>
    <row r="119" spans="1:22" ht="98.25" customHeight="1">
      <c r="A119" s="1" t="s">
        <v>66</v>
      </c>
      <c r="B119" s="92" t="s">
        <v>446</v>
      </c>
      <c r="C119" s="91" t="s">
        <v>447</v>
      </c>
      <c r="D119" s="89" t="s">
        <v>99</v>
      </c>
      <c r="E119" s="89"/>
      <c r="F119" s="91" t="s">
        <v>66</v>
      </c>
      <c r="G119" s="91" t="s">
        <v>66</v>
      </c>
      <c r="H119" s="91"/>
      <c r="I119" s="87" t="s">
        <v>100</v>
      </c>
      <c r="J119" s="89" t="s">
        <v>126</v>
      </c>
      <c r="K119" s="89" t="s">
        <v>448</v>
      </c>
      <c r="L119" s="89" t="s">
        <v>232</v>
      </c>
      <c r="M119" s="89" t="s">
        <v>449</v>
      </c>
      <c r="N119" s="87">
        <v>2</v>
      </c>
      <c r="O119" s="87">
        <v>2</v>
      </c>
      <c r="P119" s="87">
        <f t="shared" si="2"/>
        <v>4</v>
      </c>
      <c r="Q119" s="90" t="str">
        <f t="shared" si="3"/>
        <v>MODERADO</v>
      </c>
      <c r="R119" s="55" t="s">
        <v>450</v>
      </c>
      <c r="S119" s="19" t="s">
        <v>106</v>
      </c>
      <c r="T119" s="19" t="s">
        <v>66</v>
      </c>
      <c r="U119" s="19" t="s">
        <v>107</v>
      </c>
      <c r="V119" s="1" t="s">
        <v>66</v>
      </c>
    </row>
    <row r="120" spans="1:22" ht="98.25" customHeight="1">
      <c r="A120" s="1"/>
      <c r="B120" s="92"/>
      <c r="C120" s="91"/>
      <c r="D120" s="89"/>
      <c r="E120" s="89"/>
      <c r="F120" s="91"/>
      <c r="G120" s="91"/>
      <c r="H120" s="91"/>
      <c r="I120" s="87"/>
      <c r="J120" s="89"/>
      <c r="K120" s="89"/>
      <c r="L120" s="89"/>
      <c r="M120" s="89"/>
      <c r="N120" s="87"/>
      <c r="O120" s="87"/>
      <c r="P120" s="87"/>
      <c r="Q120" s="90"/>
      <c r="R120" s="55" t="s">
        <v>451</v>
      </c>
      <c r="S120" s="19" t="s">
        <v>106</v>
      </c>
      <c r="T120" s="19"/>
      <c r="U120" s="19" t="s">
        <v>137</v>
      </c>
      <c r="V120" s="1"/>
    </row>
    <row r="121" spans="1:22" ht="98.25" customHeight="1">
      <c r="A121" s="1" t="s">
        <v>66</v>
      </c>
      <c r="B121" s="92"/>
      <c r="C121" s="91" t="s">
        <v>452</v>
      </c>
      <c r="D121" s="89" t="s">
        <v>99</v>
      </c>
      <c r="E121" s="89"/>
      <c r="F121" s="91" t="s">
        <v>66</v>
      </c>
      <c r="G121" s="91" t="s">
        <v>66</v>
      </c>
      <c r="H121" s="91"/>
      <c r="I121" s="87" t="s">
        <v>100</v>
      </c>
      <c r="J121" s="89" t="s">
        <v>120</v>
      </c>
      <c r="K121" s="89" t="s">
        <v>453</v>
      </c>
      <c r="L121" s="89" t="s">
        <v>167</v>
      </c>
      <c r="M121" s="89" t="s">
        <v>454</v>
      </c>
      <c r="N121" s="87">
        <v>2</v>
      </c>
      <c r="O121" s="87">
        <v>4</v>
      </c>
      <c r="P121" s="87">
        <f t="shared" si="2"/>
        <v>8</v>
      </c>
      <c r="Q121" s="90" t="str">
        <f t="shared" si="3"/>
        <v>IMPORTANTE</v>
      </c>
      <c r="R121" s="55" t="s">
        <v>455</v>
      </c>
      <c r="S121" s="19" t="s">
        <v>106</v>
      </c>
      <c r="T121" s="19" t="s">
        <v>66</v>
      </c>
      <c r="U121" s="19" t="s">
        <v>107</v>
      </c>
      <c r="V121" s="1" t="s">
        <v>66</v>
      </c>
    </row>
    <row r="122" spans="1:22" ht="98.25" customHeight="1">
      <c r="A122" s="1"/>
      <c r="B122" s="92"/>
      <c r="C122" s="91"/>
      <c r="D122" s="89"/>
      <c r="E122" s="89"/>
      <c r="F122" s="91"/>
      <c r="G122" s="91"/>
      <c r="H122" s="91"/>
      <c r="I122" s="87"/>
      <c r="J122" s="89"/>
      <c r="K122" s="89"/>
      <c r="L122" s="89"/>
      <c r="M122" s="89"/>
      <c r="N122" s="87"/>
      <c r="O122" s="87"/>
      <c r="P122" s="87"/>
      <c r="Q122" s="90"/>
      <c r="R122" s="55" t="s">
        <v>456</v>
      </c>
      <c r="S122" s="19" t="s">
        <v>106</v>
      </c>
      <c r="T122" s="19"/>
      <c r="U122" s="19" t="s">
        <v>107</v>
      </c>
      <c r="V122" s="1"/>
    </row>
    <row r="123" spans="1:22" ht="98.25" customHeight="1">
      <c r="A123" s="1" t="s">
        <v>66</v>
      </c>
      <c r="B123" s="92"/>
      <c r="C123" s="91" t="s">
        <v>457</v>
      </c>
      <c r="D123" s="89" t="s">
        <v>99</v>
      </c>
      <c r="E123" s="89"/>
      <c r="F123" s="91" t="s">
        <v>66</v>
      </c>
      <c r="G123" s="91" t="s">
        <v>66</v>
      </c>
      <c r="H123" s="91"/>
      <c r="I123" s="87" t="s">
        <v>100</v>
      </c>
      <c r="J123" s="89" t="s">
        <v>126</v>
      </c>
      <c r="K123" s="89" t="s">
        <v>458</v>
      </c>
      <c r="L123" s="89" t="s">
        <v>459</v>
      </c>
      <c r="M123" s="89" t="s">
        <v>460</v>
      </c>
      <c r="N123" s="87">
        <v>4</v>
      </c>
      <c r="O123" s="87">
        <v>2</v>
      </c>
      <c r="P123" s="87">
        <f t="shared" si="2"/>
        <v>8</v>
      </c>
      <c r="Q123" s="90" t="str">
        <f t="shared" si="3"/>
        <v>IMPORTANTE</v>
      </c>
      <c r="R123" s="55" t="s">
        <v>461</v>
      </c>
      <c r="S123" s="19" t="s">
        <v>106</v>
      </c>
      <c r="T123" s="19" t="s">
        <v>66</v>
      </c>
      <c r="U123" s="19" t="s">
        <v>107</v>
      </c>
      <c r="V123" s="1" t="s">
        <v>66</v>
      </c>
    </row>
    <row r="124" spans="1:22" ht="98.25" customHeight="1">
      <c r="A124" s="1"/>
      <c r="B124" s="92"/>
      <c r="C124" s="91"/>
      <c r="D124" s="89"/>
      <c r="E124" s="89"/>
      <c r="F124" s="91"/>
      <c r="G124" s="91"/>
      <c r="H124" s="91"/>
      <c r="I124" s="87"/>
      <c r="J124" s="89"/>
      <c r="K124" s="89"/>
      <c r="L124" s="89"/>
      <c r="M124" s="89"/>
      <c r="N124" s="87"/>
      <c r="O124" s="87"/>
      <c r="P124" s="87"/>
      <c r="Q124" s="90"/>
      <c r="R124" s="55" t="s">
        <v>462</v>
      </c>
      <c r="S124" s="19" t="s">
        <v>106</v>
      </c>
      <c r="T124" s="19"/>
      <c r="U124" s="19" t="s">
        <v>107</v>
      </c>
      <c r="V124" s="1"/>
    </row>
    <row r="125" spans="1:22" ht="98.25" customHeight="1">
      <c r="A125" s="1"/>
      <c r="B125" s="92"/>
      <c r="C125" s="91"/>
      <c r="D125" s="89"/>
      <c r="E125" s="89"/>
      <c r="F125" s="91"/>
      <c r="G125" s="91"/>
      <c r="H125" s="91"/>
      <c r="I125" s="87"/>
      <c r="J125" s="89"/>
      <c r="K125" s="89"/>
      <c r="L125" s="89"/>
      <c r="M125" s="89"/>
      <c r="N125" s="87"/>
      <c r="O125" s="87"/>
      <c r="P125" s="87"/>
      <c r="Q125" s="90"/>
      <c r="R125" s="55" t="s">
        <v>463</v>
      </c>
      <c r="S125" s="19" t="s">
        <v>106</v>
      </c>
      <c r="T125" s="19"/>
      <c r="U125" s="19" t="s">
        <v>137</v>
      </c>
      <c r="V125" s="1"/>
    </row>
    <row r="126" spans="1:22" ht="98.25" customHeight="1">
      <c r="A126" s="1" t="s">
        <v>66</v>
      </c>
      <c r="B126" s="92"/>
      <c r="C126" s="91" t="s">
        <v>464</v>
      </c>
      <c r="D126" s="89" t="s">
        <v>99</v>
      </c>
      <c r="E126" s="89"/>
      <c r="F126" s="91" t="s">
        <v>66</v>
      </c>
      <c r="G126" s="91" t="s">
        <v>66</v>
      </c>
      <c r="H126" s="91"/>
      <c r="I126" s="87" t="s">
        <v>100</v>
      </c>
      <c r="J126" s="88" t="s">
        <v>114</v>
      </c>
      <c r="K126" s="89" t="s">
        <v>465</v>
      </c>
      <c r="L126" s="89" t="s">
        <v>466</v>
      </c>
      <c r="M126" s="89" t="s">
        <v>117</v>
      </c>
      <c r="N126" s="87">
        <v>2</v>
      </c>
      <c r="O126" s="87">
        <v>4</v>
      </c>
      <c r="P126" s="87">
        <f t="shared" si="2"/>
        <v>8</v>
      </c>
      <c r="Q126" s="90" t="str">
        <f t="shared" si="3"/>
        <v>IMPORTANTE</v>
      </c>
      <c r="R126" s="55" t="s">
        <v>467</v>
      </c>
      <c r="S126" s="19" t="s">
        <v>106</v>
      </c>
      <c r="T126" s="19" t="s">
        <v>66</v>
      </c>
      <c r="U126" s="19" t="s">
        <v>107</v>
      </c>
      <c r="V126" s="1" t="s">
        <v>66</v>
      </c>
    </row>
    <row r="127" spans="1:22" ht="98.25" customHeight="1">
      <c r="A127" s="1"/>
      <c r="B127" s="92"/>
      <c r="C127" s="91"/>
      <c r="D127" s="89"/>
      <c r="E127" s="89"/>
      <c r="F127" s="91"/>
      <c r="G127" s="91"/>
      <c r="H127" s="91"/>
      <c r="I127" s="87"/>
      <c r="J127" s="88"/>
      <c r="K127" s="89"/>
      <c r="L127" s="89"/>
      <c r="M127" s="89"/>
      <c r="N127" s="87"/>
      <c r="O127" s="87"/>
      <c r="P127" s="87"/>
      <c r="Q127" s="90"/>
      <c r="R127" s="55" t="s">
        <v>468</v>
      </c>
      <c r="S127" s="19" t="s">
        <v>106</v>
      </c>
      <c r="T127" s="19"/>
      <c r="U127" s="19" t="s">
        <v>107</v>
      </c>
      <c r="V127" s="1"/>
    </row>
    <row r="128" spans="1:22" ht="98.25" customHeight="1">
      <c r="A128" s="1" t="s">
        <v>66</v>
      </c>
      <c r="B128" s="92" t="s">
        <v>469</v>
      </c>
      <c r="C128" s="91" t="s">
        <v>470</v>
      </c>
      <c r="D128" s="89" t="s">
        <v>99</v>
      </c>
      <c r="E128" s="89"/>
      <c r="F128" s="91" t="s">
        <v>66</v>
      </c>
      <c r="G128" s="91" t="s">
        <v>66</v>
      </c>
      <c r="H128" s="91"/>
      <c r="I128" s="87" t="s">
        <v>100</v>
      </c>
      <c r="J128" s="88" t="s">
        <v>114</v>
      </c>
      <c r="K128" s="89" t="s">
        <v>471</v>
      </c>
      <c r="L128" s="89" t="s">
        <v>466</v>
      </c>
      <c r="M128" s="89" t="s">
        <v>472</v>
      </c>
      <c r="N128" s="87">
        <v>2</v>
      </c>
      <c r="O128" s="87">
        <v>4</v>
      </c>
      <c r="P128" s="87">
        <f t="shared" si="2"/>
        <v>8</v>
      </c>
      <c r="Q128" s="90" t="str">
        <f t="shared" si="3"/>
        <v>IMPORTANTE</v>
      </c>
      <c r="R128" s="55" t="s">
        <v>473</v>
      </c>
      <c r="S128" s="19" t="s">
        <v>106</v>
      </c>
      <c r="T128" s="19" t="s">
        <v>66</v>
      </c>
      <c r="U128" s="19" t="s">
        <v>107</v>
      </c>
      <c r="V128" s="1" t="s">
        <v>66</v>
      </c>
    </row>
    <row r="129" spans="1:22" ht="98.25" customHeight="1">
      <c r="A129" s="1"/>
      <c r="B129" s="92"/>
      <c r="C129" s="91"/>
      <c r="D129" s="89"/>
      <c r="E129" s="89"/>
      <c r="F129" s="91"/>
      <c r="G129" s="91"/>
      <c r="H129" s="91"/>
      <c r="I129" s="87"/>
      <c r="J129" s="88"/>
      <c r="K129" s="89"/>
      <c r="L129" s="89"/>
      <c r="M129" s="89"/>
      <c r="N129" s="87"/>
      <c r="O129" s="87"/>
      <c r="P129" s="87"/>
      <c r="Q129" s="90"/>
      <c r="R129" s="55" t="s">
        <v>474</v>
      </c>
      <c r="S129" s="19" t="s">
        <v>106</v>
      </c>
      <c r="T129" s="19"/>
      <c r="U129" s="19" t="s">
        <v>107</v>
      </c>
      <c r="V129" s="1"/>
    </row>
    <row r="130" spans="1:22" ht="98.25" customHeight="1">
      <c r="A130" s="1" t="s">
        <v>66</v>
      </c>
      <c r="B130" s="92"/>
      <c r="C130" s="91" t="s">
        <v>475</v>
      </c>
      <c r="D130" s="89" t="s">
        <v>99</v>
      </c>
      <c r="E130" s="89"/>
      <c r="F130" s="91" t="s">
        <v>66</v>
      </c>
      <c r="G130" s="91" t="s">
        <v>66</v>
      </c>
      <c r="H130" s="91"/>
      <c r="I130" s="87" t="s">
        <v>100</v>
      </c>
      <c r="J130" s="89" t="s">
        <v>120</v>
      </c>
      <c r="K130" s="89" t="s">
        <v>476</v>
      </c>
      <c r="L130" s="89" t="s">
        <v>477</v>
      </c>
      <c r="M130" s="89" t="s">
        <v>478</v>
      </c>
      <c r="N130" s="87">
        <v>2</v>
      </c>
      <c r="O130" s="87">
        <v>4</v>
      </c>
      <c r="P130" s="87">
        <f t="shared" si="2"/>
        <v>8</v>
      </c>
      <c r="Q130" s="90" t="str">
        <f t="shared" si="3"/>
        <v>IMPORTANTE</v>
      </c>
      <c r="R130" s="55" t="s">
        <v>479</v>
      </c>
      <c r="S130" s="19" t="s">
        <v>106</v>
      </c>
      <c r="T130" s="19" t="s">
        <v>66</v>
      </c>
      <c r="U130" s="19" t="s">
        <v>107</v>
      </c>
      <c r="V130" s="1" t="s">
        <v>66</v>
      </c>
    </row>
    <row r="131" spans="1:22" ht="98.25" customHeight="1">
      <c r="A131" s="1"/>
      <c r="B131" s="92"/>
      <c r="C131" s="91"/>
      <c r="D131" s="89"/>
      <c r="E131" s="89"/>
      <c r="F131" s="91"/>
      <c r="G131" s="91"/>
      <c r="H131" s="91"/>
      <c r="I131" s="87"/>
      <c r="J131" s="89"/>
      <c r="K131" s="89"/>
      <c r="L131" s="89"/>
      <c r="M131" s="89"/>
      <c r="N131" s="87"/>
      <c r="O131" s="87"/>
      <c r="P131" s="87"/>
      <c r="Q131" s="90"/>
      <c r="R131" s="55" t="s">
        <v>480</v>
      </c>
      <c r="S131" s="19" t="s">
        <v>106</v>
      </c>
      <c r="T131" s="19"/>
      <c r="U131" s="19" t="s">
        <v>107</v>
      </c>
      <c r="V131" s="1"/>
    </row>
    <row r="132" spans="1:22" ht="98.25" customHeight="1">
      <c r="A132" s="1" t="s">
        <v>66</v>
      </c>
      <c r="B132" s="92"/>
      <c r="C132" s="20" t="s">
        <v>481</v>
      </c>
      <c r="D132" s="55" t="s">
        <v>99</v>
      </c>
      <c r="E132" s="55"/>
      <c r="F132" s="20" t="s">
        <v>66</v>
      </c>
      <c r="G132" s="20" t="s">
        <v>66</v>
      </c>
      <c r="H132" s="20"/>
      <c r="I132" s="19" t="s">
        <v>100</v>
      </c>
      <c r="J132" s="55" t="s">
        <v>482</v>
      </c>
      <c r="K132" s="55" t="s">
        <v>483</v>
      </c>
      <c r="L132" s="55" t="s">
        <v>484</v>
      </c>
      <c r="M132" s="55" t="s">
        <v>485</v>
      </c>
      <c r="N132" s="19">
        <v>2</v>
      </c>
      <c r="O132" s="19">
        <v>4</v>
      </c>
      <c r="P132" s="19">
        <f t="shared" si="2"/>
        <v>8</v>
      </c>
      <c r="Q132" s="62" t="str">
        <f t="shared" si="3"/>
        <v>IMPORTANTE</v>
      </c>
      <c r="R132" s="55" t="s">
        <v>486</v>
      </c>
      <c r="S132" s="19" t="s">
        <v>106</v>
      </c>
      <c r="T132" s="19" t="s">
        <v>66</v>
      </c>
      <c r="U132" s="19" t="s">
        <v>107</v>
      </c>
      <c r="V132" s="1" t="s">
        <v>66</v>
      </c>
    </row>
    <row r="133" spans="1:22" ht="98.25" customHeight="1">
      <c r="A133" s="1" t="s">
        <v>66</v>
      </c>
      <c r="B133" s="92"/>
      <c r="C133" s="91" t="s">
        <v>487</v>
      </c>
      <c r="D133" s="89" t="s">
        <v>99</v>
      </c>
      <c r="E133" s="89"/>
      <c r="F133" s="91" t="s">
        <v>66</v>
      </c>
      <c r="G133" s="91" t="s">
        <v>66</v>
      </c>
      <c r="H133" s="91"/>
      <c r="I133" s="87" t="s">
        <v>100</v>
      </c>
      <c r="J133" s="89" t="s">
        <v>101</v>
      </c>
      <c r="K133" s="89" t="s">
        <v>488</v>
      </c>
      <c r="L133" s="89" t="s">
        <v>110</v>
      </c>
      <c r="M133" s="89" t="s">
        <v>489</v>
      </c>
      <c r="N133" s="87">
        <v>2</v>
      </c>
      <c r="O133" s="87">
        <v>4</v>
      </c>
      <c r="P133" s="87">
        <f t="shared" si="2"/>
        <v>8</v>
      </c>
      <c r="Q133" s="90" t="str">
        <f t="shared" si="3"/>
        <v>IMPORTANTE</v>
      </c>
      <c r="R133" s="55" t="s">
        <v>490</v>
      </c>
      <c r="S133" s="19" t="s">
        <v>106</v>
      </c>
      <c r="T133" s="19" t="s">
        <v>66</v>
      </c>
      <c r="U133" s="19" t="s">
        <v>107</v>
      </c>
      <c r="V133" s="1" t="s">
        <v>66</v>
      </c>
    </row>
    <row r="134" spans="1:22" ht="98.25" customHeight="1">
      <c r="A134" s="1"/>
      <c r="B134" s="92"/>
      <c r="C134" s="91"/>
      <c r="D134" s="89"/>
      <c r="E134" s="89"/>
      <c r="F134" s="91"/>
      <c r="G134" s="91"/>
      <c r="H134" s="91"/>
      <c r="I134" s="87"/>
      <c r="J134" s="89"/>
      <c r="K134" s="89"/>
      <c r="L134" s="89"/>
      <c r="M134" s="89"/>
      <c r="N134" s="87"/>
      <c r="O134" s="87"/>
      <c r="P134" s="87"/>
      <c r="Q134" s="90"/>
      <c r="R134" s="55" t="s">
        <v>491</v>
      </c>
      <c r="S134" s="19" t="s">
        <v>106</v>
      </c>
      <c r="T134" s="19"/>
      <c r="U134" s="19" t="s">
        <v>107</v>
      </c>
      <c r="V134" s="1"/>
    </row>
    <row r="135" spans="1:22" ht="98.25" customHeight="1">
      <c r="A135" s="1" t="s">
        <v>66</v>
      </c>
      <c r="B135" s="92" t="s">
        <v>492</v>
      </c>
      <c r="C135" s="91" t="s">
        <v>493</v>
      </c>
      <c r="D135" s="89" t="s">
        <v>99</v>
      </c>
      <c r="E135" s="89"/>
      <c r="F135" s="91" t="s">
        <v>66</v>
      </c>
      <c r="G135" s="91" t="s">
        <v>66</v>
      </c>
      <c r="H135" s="91"/>
      <c r="I135" s="87" t="s">
        <v>100</v>
      </c>
      <c r="J135" s="89" t="s">
        <v>126</v>
      </c>
      <c r="K135" s="89" t="s">
        <v>494</v>
      </c>
      <c r="L135" s="89" t="s">
        <v>495</v>
      </c>
      <c r="M135" s="89" t="s">
        <v>489</v>
      </c>
      <c r="N135" s="87">
        <v>2</v>
      </c>
      <c r="O135" s="87">
        <v>4</v>
      </c>
      <c r="P135" s="87">
        <f t="shared" si="2"/>
        <v>8</v>
      </c>
      <c r="Q135" s="90" t="str">
        <f t="shared" si="3"/>
        <v>IMPORTANTE</v>
      </c>
      <c r="R135" s="55" t="s">
        <v>496</v>
      </c>
      <c r="S135" s="19" t="s">
        <v>106</v>
      </c>
      <c r="T135" s="19" t="s">
        <v>66</v>
      </c>
      <c r="U135" s="19" t="s">
        <v>107</v>
      </c>
      <c r="V135" s="1" t="s">
        <v>66</v>
      </c>
    </row>
    <row r="136" spans="1:22" ht="98.25" customHeight="1">
      <c r="A136" s="1"/>
      <c r="B136" s="92"/>
      <c r="C136" s="91"/>
      <c r="D136" s="89"/>
      <c r="E136" s="89"/>
      <c r="F136" s="91"/>
      <c r="G136" s="91"/>
      <c r="H136" s="91"/>
      <c r="I136" s="87"/>
      <c r="J136" s="89"/>
      <c r="K136" s="89"/>
      <c r="L136" s="89"/>
      <c r="M136" s="89"/>
      <c r="N136" s="87"/>
      <c r="O136" s="87"/>
      <c r="P136" s="87"/>
      <c r="Q136" s="90"/>
      <c r="R136" s="55" t="s">
        <v>497</v>
      </c>
      <c r="S136" s="19" t="s">
        <v>106</v>
      </c>
      <c r="T136" s="19"/>
      <c r="U136" s="19" t="s">
        <v>107</v>
      </c>
      <c r="V136" s="1"/>
    </row>
    <row r="137" spans="1:22" ht="98.25" customHeight="1">
      <c r="A137" s="1"/>
      <c r="B137" s="92"/>
      <c r="C137" s="91"/>
      <c r="D137" s="89"/>
      <c r="E137" s="89"/>
      <c r="F137" s="91"/>
      <c r="G137" s="91"/>
      <c r="H137" s="91"/>
      <c r="I137" s="87"/>
      <c r="J137" s="89"/>
      <c r="K137" s="89"/>
      <c r="L137" s="89"/>
      <c r="M137" s="89"/>
      <c r="N137" s="87"/>
      <c r="O137" s="87"/>
      <c r="P137" s="87"/>
      <c r="Q137" s="90"/>
      <c r="R137" s="55" t="s">
        <v>498</v>
      </c>
      <c r="S137" s="19" t="s">
        <v>106</v>
      </c>
      <c r="T137" s="19"/>
      <c r="U137" s="19" t="s">
        <v>137</v>
      </c>
      <c r="V137" s="1"/>
    </row>
    <row r="138" spans="1:22" ht="98.25" customHeight="1">
      <c r="A138" s="1" t="s">
        <v>66</v>
      </c>
      <c r="B138" s="92"/>
      <c r="C138" s="91" t="s">
        <v>499</v>
      </c>
      <c r="D138" s="89" t="s">
        <v>99</v>
      </c>
      <c r="E138" s="89"/>
      <c r="F138" s="91" t="s">
        <v>66</v>
      </c>
      <c r="G138" s="91" t="s">
        <v>66</v>
      </c>
      <c r="H138" s="91"/>
      <c r="I138" s="87" t="s">
        <v>100</v>
      </c>
      <c r="J138" s="89" t="s">
        <v>101</v>
      </c>
      <c r="K138" s="89" t="s">
        <v>500</v>
      </c>
      <c r="L138" s="89" t="s">
        <v>110</v>
      </c>
      <c r="M138" s="89" t="s">
        <v>501</v>
      </c>
      <c r="N138" s="87">
        <v>2</v>
      </c>
      <c r="O138" s="87">
        <v>4</v>
      </c>
      <c r="P138" s="87">
        <f t="shared" si="2"/>
        <v>8</v>
      </c>
      <c r="Q138" s="90" t="str">
        <f t="shared" si="3"/>
        <v>IMPORTANTE</v>
      </c>
      <c r="R138" s="55" t="s">
        <v>502</v>
      </c>
      <c r="S138" s="19" t="s">
        <v>106</v>
      </c>
      <c r="T138" s="19" t="s">
        <v>66</v>
      </c>
      <c r="U138" s="19" t="s">
        <v>107</v>
      </c>
      <c r="V138" s="1" t="s">
        <v>66</v>
      </c>
    </row>
    <row r="139" spans="1:22" ht="98.25" customHeight="1">
      <c r="A139" s="1"/>
      <c r="B139" s="92"/>
      <c r="C139" s="91"/>
      <c r="D139" s="89"/>
      <c r="E139" s="89"/>
      <c r="F139" s="91"/>
      <c r="G139" s="91"/>
      <c r="H139" s="91"/>
      <c r="I139" s="87"/>
      <c r="J139" s="89"/>
      <c r="K139" s="89"/>
      <c r="L139" s="89"/>
      <c r="M139" s="89"/>
      <c r="N139" s="87"/>
      <c r="O139" s="87"/>
      <c r="P139" s="87"/>
      <c r="Q139" s="90"/>
      <c r="R139" s="55" t="s">
        <v>503</v>
      </c>
      <c r="S139" s="19" t="s">
        <v>106</v>
      </c>
      <c r="T139" s="19"/>
      <c r="U139" s="19" t="s">
        <v>107</v>
      </c>
      <c r="V139" s="1"/>
    </row>
    <row r="140" spans="1:22" ht="98.25" customHeight="1">
      <c r="A140" s="1" t="s">
        <v>66</v>
      </c>
      <c r="B140" s="92"/>
      <c r="C140" s="91" t="s">
        <v>504</v>
      </c>
      <c r="D140" s="89" t="s">
        <v>99</v>
      </c>
      <c r="E140" s="89"/>
      <c r="F140" s="91" t="s">
        <v>66</v>
      </c>
      <c r="G140" s="91" t="s">
        <v>66</v>
      </c>
      <c r="H140" s="91"/>
      <c r="I140" s="87" t="s">
        <v>100</v>
      </c>
      <c r="J140" s="89" t="s">
        <v>126</v>
      </c>
      <c r="K140" s="89" t="s">
        <v>505</v>
      </c>
      <c r="L140" s="89" t="s">
        <v>506</v>
      </c>
      <c r="M140" s="89" t="s">
        <v>507</v>
      </c>
      <c r="N140" s="87">
        <v>4</v>
      </c>
      <c r="O140" s="87">
        <v>2</v>
      </c>
      <c r="P140" s="87">
        <f t="shared" si="2"/>
        <v>8</v>
      </c>
      <c r="Q140" s="90" t="str">
        <f t="shared" si="3"/>
        <v>IMPORTANTE</v>
      </c>
      <c r="R140" s="55" t="s">
        <v>508</v>
      </c>
      <c r="S140" s="19" t="s">
        <v>106</v>
      </c>
      <c r="T140" s="19" t="s">
        <v>66</v>
      </c>
      <c r="U140" s="19" t="s">
        <v>107</v>
      </c>
      <c r="V140" s="1" t="s">
        <v>66</v>
      </c>
    </row>
    <row r="141" spans="1:22" ht="98.25" customHeight="1">
      <c r="A141" s="1"/>
      <c r="B141" s="92"/>
      <c r="C141" s="91"/>
      <c r="D141" s="89"/>
      <c r="E141" s="89"/>
      <c r="F141" s="91"/>
      <c r="G141" s="91"/>
      <c r="H141" s="91"/>
      <c r="I141" s="87"/>
      <c r="J141" s="89"/>
      <c r="K141" s="89"/>
      <c r="L141" s="89"/>
      <c r="M141" s="89"/>
      <c r="N141" s="87"/>
      <c r="O141" s="87"/>
      <c r="P141" s="87"/>
      <c r="Q141" s="90"/>
      <c r="R141" s="55" t="s">
        <v>509</v>
      </c>
      <c r="S141" s="19" t="s">
        <v>106</v>
      </c>
      <c r="T141" s="19"/>
      <c r="U141" s="19" t="s">
        <v>107</v>
      </c>
      <c r="V141" s="1"/>
    </row>
    <row r="142" spans="1:22" ht="98.25" customHeight="1">
      <c r="A142" s="1"/>
      <c r="B142" s="92"/>
      <c r="C142" s="91"/>
      <c r="D142" s="89"/>
      <c r="E142" s="89"/>
      <c r="F142" s="91"/>
      <c r="G142" s="91"/>
      <c r="H142" s="91"/>
      <c r="I142" s="87"/>
      <c r="J142" s="89"/>
      <c r="K142" s="89"/>
      <c r="L142" s="89"/>
      <c r="M142" s="89"/>
      <c r="N142" s="87"/>
      <c r="O142" s="87"/>
      <c r="P142" s="87"/>
      <c r="Q142" s="90"/>
      <c r="R142" s="55" t="s">
        <v>510</v>
      </c>
      <c r="S142" s="19" t="s">
        <v>106</v>
      </c>
      <c r="T142" s="19"/>
      <c r="U142" s="19" t="s">
        <v>137</v>
      </c>
      <c r="V142" s="1"/>
    </row>
    <row r="143" spans="1:22" ht="98.25" customHeight="1">
      <c r="A143" s="1" t="s">
        <v>66</v>
      </c>
      <c r="B143" s="92"/>
      <c r="C143" s="91" t="s">
        <v>511</v>
      </c>
      <c r="D143" s="89" t="s">
        <v>99</v>
      </c>
      <c r="E143" s="89"/>
      <c r="F143" s="91" t="s">
        <v>66</v>
      </c>
      <c r="G143" s="91" t="s">
        <v>66</v>
      </c>
      <c r="H143" s="91"/>
      <c r="I143" s="87" t="s">
        <v>100</v>
      </c>
      <c r="J143" s="89" t="s">
        <v>126</v>
      </c>
      <c r="K143" s="89" t="s">
        <v>512</v>
      </c>
      <c r="L143" s="89" t="s">
        <v>232</v>
      </c>
      <c r="M143" s="89" t="s">
        <v>513</v>
      </c>
      <c r="N143" s="87">
        <v>4</v>
      </c>
      <c r="O143" s="87">
        <v>2</v>
      </c>
      <c r="P143" s="87">
        <f t="shared" si="2"/>
        <v>8</v>
      </c>
      <c r="Q143" s="90" t="str">
        <f t="shared" si="3"/>
        <v>IMPORTANTE</v>
      </c>
      <c r="R143" s="55" t="s">
        <v>514</v>
      </c>
      <c r="S143" s="19" t="s">
        <v>106</v>
      </c>
      <c r="T143" s="19" t="s">
        <v>66</v>
      </c>
      <c r="U143" s="19" t="s">
        <v>107</v>
      </c>
      <c r="V143" s="1" t="s">
        <v>66</v>
      </c>
    </row>
    <row r="144" spans="1:22" ht="98.25" customHeight="1">
      <c r="A144" s="1"/>
      <c r="B144" s="92"/>
      <c r="C144" s="91"/>
      <c r="D144" s="89"/>
      <c r="E144" s="89"/>
      <c r="F144" s="91"/>
      <c r="G144" s="91"/>
      <c r="H144" s="91"/>
      <c r="I144" s="87"/>
      <c r="J144" s="89"/>
      <c r="K144" s="89"/>
      <c r="L144" s="89"/>
      <c r="M144" s="89"/>
      <c r="N144" s="87"/>
      <c r="O144" s="87"/>
      <c r="P144" s="87"/>
      <c r="Q144" s="90"/>
      <c r="R144" s="55" t="s">
        <v>515</v>
      </c>
      <c r="S144" s="19" t="s">
        <v>106</v>
      </c>
      <c r="T144" s="19"/>
      <c r="U144" s="19" t="s">
        <v>137</v>
      </c>
      <c r="V144" s="1"/>
    </row>
    <row r="145" spans="1:22" ht="98.25" customHeight="1">
      <c r="A145" s="1"/>
      <c r="B145" s="92"/>
      <c r="C145" s="91"/>
      <c r="D145" s="89"/>
      <c r="E145" s="89"/>
      <c r="F145" s="91"/>
      <c r="G145" s="91"/>
      <c r="H145" s="91"/>
      <c r="I145" s="87"/>
      <c r="J145" s="89"/>
      <c r="K145" s="89"/>
      <c r="L145" s="89"/>
      <c r="M145" s="89"/>
      <c r="N145" s="87"/>
      <c r="O145" s="87"/>
      <c r="P145" s="87"/>
      <c r="Q145" s="90"/>
      <c r="R145" s="55" t="s">
        <v>516</v>
      </c>
      <c r="S145" s="19" t="s">
        <v>106</v>
      </c>
      <c r="T145" s="19"/>
      <c r="U145" s="19" t="s">
        <v>107</v>
      </c>
      <c r="V145" s="1"/>
    </row>
    <row r="146" spans="1:22" ht="98.25" customHeight="1">
      <c r="A146" s="1" t="s">
        <v>66</v>
      </c>
      <c r="B146" s="92" t="s">
        <v>517</v>
      </c>
      <c r="C146" s="91" t="s">
        <v>518</v>
      </c>
      <c r="D146" s="89" t="s">
        <v>99</v>
      </c>
      <c r="E146" s="89"/>
      <c r="F146" s="91" t="s">
        <v>66</v>
      </c>
      <c r="G146" s="91" t="s">
        <v>66</v>
      </c>
      <c r="H146" s="91"/>
      <c r="I146" s="87" t="s">
        <v>100</v>
      </c>
      <c r="J146" s="89" t="s">
        <v>126</v>
      </c>
      <c r="K146" s="89" t="s">
        <v>519</v>
      </c>
      <c r="L146" s="89" t="s">
        <v>520</v>
      </c>
      <c r="M146" s="89" t="s">
        <v>521</v>
      </c>
      <c r="N146" s="87">
        <v>4</v>
      </c>
      <c r="O146" s="87">
        <v>2</v>
      </c>
      <c r="P146" s="87">
        <f t="shared" si="2"/>
        <v>8</v>
      </c>
      <c r="Q146" s="90" t="str">
        <f t="shared" si="3"/>
        <v>IMPORTANTE</v>
      </c>
      <c r="R146" s="55" t="s">
        <v>522</v>
      </c>
      <c r="S146" s="19" t="s">
        <v>106</v>
      </c>
      <c r="T146" s="19" t="s">
        <v>66</v>
      </c>
      <c r="U146" s="19" t="s">
        <v>107</v>
      </c>
      <c r="V146" s="1" t="s">
        <v>66</v>
      </c>
    </row>
    <row r="147" spans="1:22" ht="98.25" customHeight="1">
      <c r="A147" s="1"/>
      <c r="B147" s="92"/>
      <c r="C147" s="91"/>
      <c r="D147" s="89"/>
      <c r="E147" s="89"/>
      <c r="F147" s="91"/>
      <c r="G147" s="91"/>
      <c r="H147" s="91"/>
      <c r="I147" s="87"/>
      <c r="J147" s="89"/>
      <c r="K147" s="89"/>
      <c r="L147" s="89"/>
      <c r="M147" s="89"/>
      <c r="N147" s="87"/>
      <c r="O147" s="87"/>
      <c r="P147" s="87"/>
      <c r="Q147" s="90"/>
      <c r="R147" s="55" t="s">
        <v>463</v>
      </c>
      <c r="S147" s="19" t="s">
        <v>106</v>
      </c>
      <c r="T147" s="19"/>
      <c r="U147" s="19" t="s">
        <v>137</v>
      </c>
      <c r="V147" s="1"/>
    </row>
    <row r="148" spans="1:22" ht="98.25" customHeight="1">
      <c r="A148" s="1" t="s">
        <v>66</v>
      </c>
      <c r="B148" s="92"/>
      <c r="C148" s="91" t="s">
        <v>523</v>
      </c>
      <c r="D148" s="89" t="s">
        <v>99</v>
      </c>
      <c r="E148" s="89"/>
      <c r="F148" s="91" t="s">
        <v>66</v>
      </c>
      <c r="G148" s="91" t="s">
        <v>66</v>
      </c>
      <c r="H148" s="91"/>
      <c r="I148" s="87" t="s">
        <v>100</v>
      </c>
      <c r="J148" s="89" t="s">
        <v>101</v>
      </c>
      <c r="K148" s="89" t="s">
        <v>524</v>
      </c>
      <c r="L148" s="89" t="s">
        <v>525</v>
      </c>
      <c r="M148" s="89" t="s">
        <v>526</v>
      </c>
      <c r="N148" s="87">
        <v>4</v>
      </c>
      <c r="O148" s="87">
        <v>2</v>
      </c>
      <c r="P148" s="87">
        <f t="shared" si="2"/>
        <v>8</v>
      </c>
      <c r="Q148" s="90" t="str">
        <f t="shared" si="3"/>
        <v>IMPORTANTE</v>
      </c>
      <c r="R148" s="55" t="s">
        <v>527</v>
      </c>
      <c r="S148" s="19" t="s">
        <v>106</v>
      </c>
      <c r="T148" s="19" t="s">
        <v>66</v>
      </c>
      <c r="U148" s="19" t="s">
        <v>107</v>
      </c>
      <c r="V148" s="1" t="s">
        <v>66</v>
      </c>
    </row>
    <row r="149" spans="1:22" ht="98.25" customHeight="1">
      <c r="A149" s="1"/>
      <c r="B149" s="92"/>
      <c r="C149" s="91"/>
      <c r="D149" s="89"/>
      <c r="E149" s="89"/>
      <c r="F149" s="91"/>
      <c r="G149" s="91"/>
      <c r="H149" s="91"/>
      <c r="I149" s="87"/>
      <c r="J149" s="89"/>
      <c r="K149" s="89"/>
      <c r="L149" s="89"/>
      <c r="M149" s="89"/>
      <c r="N149" s="87"/>
      <c r="O149" s="87"/>
      <c r="P149" s="87"/>
      <c r="Q149" s="90"/>
      <c r="R149" s="55" t="s">
        <v>515</v>
      </c>
      <c r="S149" s="19" t="s">
        <v>106</v>
      </c>
      <c r="T149" s="19"/>
      <c r="U149" s="19" t="s">
        <v>137</v>
      </c>
      <c r="V149" s="1"/>
    </row>
    <row r="150" spans="1:22" ht="98.25" customHeight="1">
      <c r="A150" s="1"/>
      <c r="B150" s="92"/>
      <c r="C150" s="91"/>
      <c r="D150" s="89"/>
      <c r="E150" s="89"/>
      <c r="F150" s="91"/>
      <c r="G150" s="91"/>
      <c r="H150" s="91"/>
      <c r="I150" s="87"/>
      <c r="J150" s="89"/>
      <c r="K150" s="89"/>
      <c r="L150" s="89"/>
      <c r="M150" s="89"/>
      <c r="N150" s="87"/>
      <c r="O150" s="87"/>
      <c r="P150" s="87"/>
      <c r="Q150" s="90"/>
      <c r="R150" s="55" t="s">
        <v>528</v>
      </c>
      <c r="S150" s="19" t="s">
        <v>106</v>
      </c>
      <c r="T150" s="19"/>
      <c r="U150" s="19" t="s">
        <v>107</v>
      </c>
      <c r="V150" s="1"/>
    </row>
    <row r="151" spans="1:22" ht="98.25" customHeight="1">
      <c r="A151" s="1" t="s">
        <v>66</v>
      </c>
      <c r="B151" s="92"/>
      <c r="C151" s="91" t="s">
        <v>529</v>
      </c>
      <c r="D151" s="89" t="s">
        <v>99</v>
      </c>
      <c r="E151" s="89"/>
      <c r="F151" s="91" t="s">
        <v>66</v>
      </c>
      <c r="G151" s="91" t="s">
        <v>66</v>
      </c>
      <c r="H151" s="91"/>
      <c r="I151" s="87" t="s">
        <v>100</v>
      </c>
      <c r="J151" s="89" t="s">
        <v>101</v>
      </c>
      <c r="K151" s="89" t="s">
        <v>530</v>
      </c>
      <c r="L151" s="88" t="s">
        <v>110</v>
      </c>
      <c r="M151" s="89" t="s">
        <v>501</v>
      </c>
      <c r="N151" s="87">
        <v>2</v>
      </c>
      <c r="O151" s="87">
        <v>4</v>
      </c>
      <c r="P151" s="87">
        <f t="shared" si="2"/>
        <v>8</v>
      </c>
      <c r="Q151" s="90" t="str">
        <f t="shared" si="3"/>
        <v>IMPORTANTE</v>
      </c>
      <c r="R151" s="55" t="s">
        <v>531</v>
      </c>
      <c r="S151" s="19" t="s">
        <v>106</v>
      </c>
      <c r="T151" s="19" t="s">
        <v>66</v>
      </c>
      <c r="U151" s="19" t="s">
        <v>107</v>
      </c>
      <c r="V151" s="1" t="s">
        <v>66</v>
      </c>
    </row>
    <row r="152" spans="1:22" ht="98.25" customHeight="1">
      <c r="A152" s="1"/>
      <c r="B152" s="92"/>
      <c r="C152" s="91"/>
      <c r="D152" s="89"/>
      <c r="E152" s="89"/>
      <c r="F152" s="91"/>
      <c r="G152" s="91"/>
      <c r="H152" s="91"/>
      <c r="I152" s="87"/>
      <c r="J152" s="89"/>
      <c r="K152" s="89"/>
      <c r="L152" s="88"/>
      <c r="M152" s="89"/>
      <c r="N152" s="87"/>
      <c r="O152" s="87"/>
      <c r="P152" s="87"/>
      <c r="Q152" s="90"/>
      <c r="R152" s="55" t="s">
        <v>532</v>
      </c>
      <c r="S152" s="19" t="s">
        <v>106</v>
      </c>
      <c r="T152" s="19"/>
      <c r="U152" s="19" t="s">
        <v>107</v>
      </c>
      <c r="V152" s="1"/>
    </row>
    <row r="153" spans="1:22" ht="98.25" customHeight="1">
      <c r="A153" s="1" t="s">
        <v>66</v>
      </c>
      <c r="B153" s="92"/>
      <c r="C153" s="91" t="s">
        <v>533</v>
      </c>
      <c r="D153" s="89" t="s">
        <v>99</v>
      </c>
      <c r="E153" s="89"/>
      <c r="F153" s="91" t="s">
        <v>66</v>
      </c>
      <c r="G153" s="91" t="s">
        <v>66</v>
      </c>
      <c r="H153" s="91"/>
      <c r="I153" s="87" t="s">
        <v>100</v>
      </c>
      <c r="J153" s="89" t="s">
        <v>126</v>
      </c>
      <c r="K153" s="89" t="s">
        <v>534</v>
      </c>
      <c r="L153" s="89" t="s">
        <v>506</v>
      </c>
      <c r="M153" s="89" t="s">
        <v>535</v>
      </c>
      <c r="N153" s="87">
        <v>4</v>
      </c>
      <c r="O153" s="87">
        <v>2</v>
      </c>
      <c r="P153" s="87">
        <f t="shared" si="2"/>
        <v>8</v>
      </c>
      <c r="Q153" s="90" t="str">
        <f t="shared" si="3"/>
        <v>IMPORTANTE</v>
      </c>
      <c r="R153" s="55" t="s">
        <v>536</v>
      </c>
      <c r="S153" s="19" t="s">
        <v>106</v>
      </c>
      <c r="T153" s="19" t="s">
        <v>66</v>
      </c>
      <c r="U153" s="19" t="s">
        <v>107</v>
      </c>
      <c r="V153" s="1" t="s">
        <v>66</v>
      </c>
    </row>
    <row r="154" spans="1:22" ht="98.25" customHeight="1">
      <c r="A154" s="1"/>
      <c r="B154" s="92"/>
      <c r="C154" s="91"/>
      <c r="D154" s="89"/>
      <c r="E154" s="89"/>
      <c r="F154" s="91"/>
      <c r="G154" s="91"/>
      <c r="H154" s="91"/>
      <c r="I154" s="87"/>
      <c r="J154" s="89"/>
      <c r="K154" s="89"/>
      <c r="L154" s="89"/>
      <c r="M154" s="89"/>
      <c r="N154" s="87"/>
      <c r="O154" s="87"/>
      <c r="P154" s="87"/>
      <c r="Q154" s="90"/>
      <c r="R154" s="55" t="s">
        <v>515</v>
      </c>
      <c r="S154" s="19" t="s">
        <v>106</v>
      </c>
      <c r="T154" s="19"/>
      <c r="U154" s="19" t="s">
        <v>137</v>
      </c>
      <c r="V154" s="1"/>
    </row>
    <row r="155" spans="1:22" ht="98.25" customHeight="1">
      <c r="A155" s="1" t="s">
        <v>66</v>
      </c>
      <c r="B155" s="92" t="s">
        <v>537</v>
      </c>
      <c r="C155" s="91" t="s">
        <v>538</v>
      </c>
      <c r="D155" s="89" t="s">
        <v>99</v>
      </c>
      <c r="E155" s="89"/>
      <c r="F155" s="91" t="s">
        <v>66</v>
      </c>
      <c r="G155" s="91" t="s">
        <v>66</v>
      </c>
      <c r="H155" s="91"/>
      <c r="I155" s="87" t="s">
        <v>100</v>
      </c>
      <c r="J155" s="89" t="s">
        <v>126</v>
      </c>
      <c r="K155" s="89" t="s">
        <v>539</v>
      </c>
      <c r="L155" s="89" t="s">
        <v>128</v>
      </c>
      <c r="M155" s="89" t="s">
        <v>540</v>
      </c>
      <c r="N155" s="87">
        <v>4</v>
      </c>
      <c r="O155" s="87">
        <v>2</v>
      </c>
      <c r="P155" s="87">
        <f t="shared" si="2"/>
        <v>8</v>
      </c>
      <c r="Q155" s="90" t="str">
        <f t="shared" si="3"/>
        <v>IMPORTANTE</v>
      </c>
      <c r="R155" s="55" t="s">
        <v>541</v>
      </c>
      <c r="S155" s="19" t="s">
        <v>106</v>
      </c>
      <c r="T155" s="19" t="s">
        <v>66</v>
      </c>
      <c r="U155" s="19" t="s">
        <v>107</v>
      </c>
      <c r="V155" s="1" t="s">
        <v>66</v>
      </c>
    </row>
    <row r="156" spans="1:22" ht="98.25" customHeight="1">
      <c r="A156" s="1"/>
      <c r="B156" s="92"/>
      <c r="C156" s="91"/>
      <c r="D156" s="89"/>
      <c r="E156" s="89"/>
      <c r="F156" s="91"/>
      <c r="G156" s="91"/>
      <c r="H156" s="91"/>
      <c r="I156" s="87"/>
      <c r="J156" s="89"/>
      <c r="K156" s="89"/>
      <c r="L156" s="89"/>
      <c r="M156" s="89"/>
      <c r="N156" s="87"/>
      <c r="O156" s="87"/>
      <c r="P156" s="87"/>
      <c r="Q156" s="90"/>
      <c r="R156" s="55" t="s">
        <v>542</v>
      </c>
      <c r="S156" s="19" t="s">
        <v>106</v>
      </c>
      <c r="T156" s="19"/>
      <c r="U156" s="19" t="s">
        <v>137</v>
      </c>
      <c r="V156" s="1"/>
    </row>
    <row r="157" spans="1:22" ht="98.25" customHeight="1">
      <c r="A157" s="1" t="s">
        <v>66</v>
      </c>
      <c r="B157" s="92"/>
      <c r="C157" s="91" t="s">
        <v>543</v>
      </c>
      <c r="D157" s="89" t="s">
        <v>99</v>
      </c>
      <c r="E157" s="89"/>
      <c r="F157" s="91" t="s">
        <v>66</v>
      </c>
      <c r="G157" s="91" t="s">
        <v>66</v>
      </c>
      <c r="H157" s="91"/>
      <c r="I157" s="87" t="s">
        <v>100</v>
      </c>
      <c r="J157" s="89" t="s">
        <v>126</v>
      </c>
      <c r="K157" s="89" t="s">
        <v>231</v>
      </c>
      <c r="L157" s="89" t="s">
        <v>232</v>
      </c>
      <c r="M157" s="89" t="s">
        <v>544</v>
      </c>
      <c r="N157" s="87">
        <v>2</v>
      </c>
      <c r="O157" s="87">
        <v>2</v>
      </c>
      <c r="P157" s="87">
        <f>N157*O157</f>
        <v>4</v>
      </c>
      <c r="Q157" s="90" t="str">
        <f t="shared" si="3"/>
        <v>MODERADO</v>
      </c>
      <c r="R157" s="55" t="s">
        <v>545</v>
      </c>
      <c r="S157" s="19" t="s">
        <v>106</v>
      </c>
      <c r="T157" s="19" t="s">
        <v>66</v>
      </c>
      <c r="U157" s="19" t="s">
        <v>107</v>
      </c>
      <c r="V157" s="1" t="s">
        <v>66</v>
      </c>
    </row>
    <row r="158" spans="1:22" ht="98.25" customHeight="1">
      <c r="A158" s="1"/>
      <c r="B158" s="92"/>
      <c r="C158" s="91"/>
      <c r="D158" s="89"/>
      <c r="E158" s="89"/>
      <c r="F158" s="91"/>
      <c r="G158" s="91"/>
      <c r="H158" s="91"/>
      <c r="I158" s="87"/>
      <c r="J158" s="89"/>
      <c r="K158" s="89"/>
      <c r="L158" s="89"/>
      <c r="M158" s="89"/>
      <c r="N158" s="87"/>
      <c r="O158" s="87"/>
      <c r="P158" s="87"/>
      <c r="Q158" s="90"/>
      <c r="R158" s="55" t="s">
        <v>546</v>
      </c>
      <c r="S158" s="19" t="s">
        <v>106</v>
      </c>
      <c r="T158" s="19"/>
      <c r="U158" s="19" t="s">
        <v>107</v>
      </c>
      <c r="V158" s="1"/>
    </row>
    <row r="159" spans="1:22" ht="98.25" customHeight="1">
      <c r="A159" s="1"/>
      <c r="B159" s="92"/>
      <c r="C159" s="91"/>
      <c r="D159" s="89"/>
      <c r="E159" s="89"/>
      <c r="F159" s="91"/>
      <c r="G159" s="91"/>
      <c r="H159" s="91"/>
      <c r="I159" s="87"/>
      <c r="J159" s="89"/>
      <c r="K159" s="89"/>
      <c r="L159" s="89"/>
      <c r="M159" s="89"/>
      <c r="N159" s="87"/>
      <c r="O159" s="87"/>
      <c r="P159" s="87"/>
      <c r="Q159" s="90"/>
      <c r="R159" s="55" t="s">
        <v>547</v>
      </c>
      <c r="S159" s="19" t="s">
        <v>106</v>
      </c>
      <c r="T159" s="19"/>
      <c r="U159" s="19" t="s">
        <v>107</v>
      </c>
      <c r="V159" s="1"/>
    </row>
    <row r="160" spans="1:22" ht="98.25" customHeight="1">
      <c r="A160" s="1" t="s">
        <v>66</v>
      </c>
      <c r="B160" s="92"/>
      <c r="C160" s="20" t="s">
        <v>548</v>
      </c>
      <c r="D160" s="55" t="s">
        <v>99</v>
      </c>
      <c r="E160" s="55"/>
      <c r="F160" s="20" t="s">
        <v>66</v>
      </c>
      <c r="G160" s="20" t="s">
        <v>66</v>
      </c>
      <c r="H160" s="20"/>
      <c r="I160" s="19" t="s">
        <v>100</v>
      </c>
      <c r="J160" s="55" t="s">
        <v>120</v>
      </c>
      <c r="K160" s="55" t="s">
        <v>549</v>
      </c>
      <c r="L160" s="68" t="s">
        <v>550</v>
      </c>
      <c r="M160" s="68" t="s">
        <v>551</v>
      </c>
      <c r="N160" s="19">
        <v>2</v>
      </c>
      <c r="O160" s="19">
        <v>4</v>
      </c>
      <c r="P160" s="19">
        <f t="shared" si="2"/>
        <v>8</v>
      </c>
      <c r="Q160" s="62" t="str">
        <f t="shared" si="3"/>
        <v>IMPORTANTE</v>
      </c>
      <c r="R160" s="55" t="s">
        <v>552</v>
      </c>
      <c r="S160" s="19" t="s">
        <v>106</v>
      </c>
      <c r="T160" s="19" t="s">
        <v>66</v>
      </c>
      <c r="U160" s="19" t="s">
        <v>107</v>
      </c>
      <c r="V160" s="1" t="s">
        <v>66</v>
      </c>
    </row>
    <row r="161" spans="1:22" ht="98.25" customHeight="1">
      <c r="A161" s="1" t="s">
        <v>66</v>
      </c>
      <c r="B161" s="92"/>
      <c r="C161" s="91" t="s">
        <v>553</v>
      </c>
      <c r="D161" s="89" t="s">
        <v>99</v>
      </c>
      <c r="E161" s="89"/>
      <c r="F161" s="91" t="s">
        <v>66</v>
      </c>
      <c r="G161" s="91" t="s">
        <v>66</v>
      </c>
      <c r="H161" s="91"/>
      <c r="I161" s="87" t="s">
        <v>100</v>
      </c>
      <c r="J161" s="88" t="s">
        <v>114</v>
      </c>
      <c r="K161" s="130" t="s">
        <v>554</v>
      </c>
      <c r="L161" s="62" t="s">
        <v>405</v>
      </c>
      <c r="M161" s="55" t="s">
        <v>555</v>
      </c>
      <c r="N161" s="122">
        <v>4</v>
      </c>
      <c r="O161" s="55">
        <v>4</v>
      </c>
      <c r="P161" s="55">
        <f t="shared" si="2"/>
        <v>16</v>
      </c>
      <c r="Q161" s="62" t="str">
        <f t="shared" si="3"/>
        <v>INTOLERABLE</v>
      </c>
      <c r="R161" s="55" t="s">
        <v>556</v>
      </c>
      <c r="S161" s="19" t="s">
        <v>106</v>
      </c>
      <c r="T161" s="19" t="s">
        <v>66</v>
      </c>
      <c r="U161" s="19" t="s">
        <v>107</v>
      </c>
      <c r="V161" s="1" t="s">
        <v>66</v>
      </c>
    </row>
    <row r="162" spans="1:22" ht="98.25" customHeight="1">
      <c r="A162" s="1"/>
      <c r="B162" s="92"/>
      <c r="C162" s="91"/>
      <c r="D162" s="89"/>
      <c r="E162" s="89"/>
      <c r="F162" s="91"/>
      <c r="G162" s="91"/>
      <c r="H162" s="91"/>
      <c r="I162" s="87"/>
      <c r="J162" s="88"/>
      <c r="K162" s="130"/>
      <c r="L162" s="134" t="s">
        <v>557</v>
      </c>
      <c r="M162" s="55" t="s">
        <v>555</v>
      </c>
      <c r="N162" s="122">
        <v>4</v>
      </c>
      <c r="O162" s="55">
        <v>4</v>
      </c>
      <c r="P162" s="55">
        <f t="shared" ref="P162" si="4">N162*O162</f>
        <v>16</v>
      </c>
      <c r="Q162" s="62" t="str">
        <f t="shared" ref="Q162" si="5">IF(P162=1,"TRIVIAL",IF(P162=2,"TOLERABLE",IF(P162=4,"MODERADO",IF(P162=8,"IMPORTANTE",IF(P162=16,"INTOLERABLE")))))</f>
        <v>INTOLERABLE</v>
      </c>
      <c r="R162" s="55" t="s">
        <v>558</v>
      </c>
      <c r="S162" s="19" t="s">
        <v>106</v>
      </c>
      <c r="T162" s="19"/>
      <c r="U162" s="19" t="s">
        <v>107</v>
      </c>
      <c r="V162" s="1"/>
    </row>
    <row r="163" spans="1:22" ht="113.25">
      <c r="A163" s="1" t="s">
        <v>66</v>
      </c>
      <c r="B163" s="92" t="s">
        <v>559</v>
      </c>
      <c r="C163" s="91" t="s">
        <v>560</v>
      </c>
      <c r="D163" s="89" t="s">
        <v>99</v>
      </c>
      <c r="E163" s="89"/>
      <c r="F163" s="91" t="s">
        <v>66</v>
      </c>
      <c r="G163" s="91" t="s">
        <v>66</v>
      </c>
      <c r="H163" s="91"/>
      <c r="I163" s="87" t="s">
        <v>100</v>
      </c>
      <c r="J163" s="89" t="s">
        <v>101</v>
      </c>
      <c r="K163" s="121" t="s">
        <v>151</v>
      </c>
      <c r="L163" s="80" t="s">
        <v>103</v>
      </c>
      <c r="M163" s="133" t="s">
        <v>147</v>
      </c>
      <c r="N163" s="87">
        <v>2</v>
      </c>
      <c r="O163" s="87">
        <v>4</v>
      </c>
      <c r="P163" s="87">
        <f t="shared" si="2"/>
        <v>8</v>
      </c>
      <c r="Q163" s="90" t="str">
        <f t="shared" si="3"/>
        <v>IMPORTANTE</v>
      </c>
      <c r="R163" s="66" t="s">
        <v>561</v>
      </c>
      <c r="S163" s="19" t="s">
        <v>106</v>
      </c>
      <c r="T163" s="19" t="s">
        <v>66</v>
      </c>
      <c r="U163" s="19" t="s">
        <v>107</v>
      </c>
      <c r="V163" s="1" t="s">
        <v>66</v>
      </c>
    </row>
    <row r="164" spans="1:22" ht="48.75">
      <c r="A164" s="1"/>
      <c r="B164" s="92"/>
      <c r="C164" s="91"/>
      <c r="D164" s="89"/>
      <c r="E164" s="89"/>
      <c r="F164" s="91"/>
      <c r="G164" s="91"/>
      <c r="H164" s="91"/>
      <c r="I164" s="87"/>
      <c r="J164" s="89"/>
      <c r="K164" s="91"/>
      <c r="L164" s="80"/>
      <c r="M164" s="89"/>
      <c r="N164" s="87"/>
      <c r="O164" s="87"/>
      <c r="P164" s="87"/>
      <c r="Q164" s="90"/>
      <c r="R164" s="55" t="s">
        <v>562</v>
      </c>
      <c r="S164" s="19" t="s">
        <v>106</v>
      </c>
      <c r="T164" s="19"/>
      <c r="U164" s="19" t="s">
        <v>107</v>
      </c>
      <c r="V164" s="1"/>
    </row>
    <row r="165" spans="1:22" ht="81">
      <c r="A165" s="1"/>
      <c r="B165" s="92"/>
      <c r="C165" s="91"/>
      <c r="D165" s="89"/>
      <c r="E165" s="89"/>
      <c r="F165" s="91"/>
      <c r="G165" s="91"/>
      <c r="H165" s="91"/>
      <c r="I165" s="87"/>
      <c r="J165" s="89"/>
      <c r="K165" s="91"/>
      <c r="L165" s="79"/>
      <c r="M165" s="89"/>
      <c r="N165" s="87"/>
      <c r="O165" s="87"/>
      <c r="P165" s="87"/>
      <c r="Q165" s="90"/>
      <c r="R165" s="55" t="s">
        <v>563</v>
      </c>
      <c r="S165" s="19" t="s">
        <v>106</v>
      </c>
      <c r="T165" s="19"/>
      <c r="U165" s="19" t="s">
        <v>107</v>
      </c>
      <c r="V165" s="1"/>
    </row>
    <row r="166" spans="1:22" ht="32.25">
      <c r="A166" s="1" t="s">
        <v>66</v>
      </c>
      <c r="B166" s="92"/>
      <c r="C166" s="91" t="s">
        <v>564</v>
      </c>
      <c r="D166" s="89" t="s">
        <v>99</v>
      </c>
      <c r="E166" s="89"/>
      <c r="F166" s="91" t="s">
        <v>66</v>
      </c>
      <c r="G166" s="91" t="s">
        <v>66</v>
      </c>
      <c r="H166" s="91"/>
      <c r="I166" s="87" t="s">
        <v>100</v>
      </c>
      <c r="J166" s="89" t="s">
        <v>126</v>
      </c>
      <c r="K166" s="130" t="s">
        <v>565</v>
      </c>
      <c r="L166" s="89" t="s">
        <v>271</v>
      </c>
      <c r="M166" s="125" t="s">
        <v>263</v>
      </c>
      <c r="N166" s="87">
        <v>4</v>
      </c>
      <c r="O166" s="87">
        <v>2</v>
      </c>
      <c r="P166" s="87">
        <f t="shared" si="2"/>
        <v>8</v>
      </c>
      <c r="Q166" s="90" t="str">
        <f t="shared" si="3"/>
        <v>IMPORTANTE</v>
      </c>
      <c r="R166" s="55" t="s">
        <v>566</v>
      </c>
      <c r="S166" s="19" t="s">
        <v>106</v>
      </c>
      <c r="T166" s="19" t="s">
        <v>66</v>
      </c>
      <c r="U166" s="19" t="s">
        <v>107</v>
      </c>
      <c r="V166" s="1" t="s">
        <v>66</v>
      </c>
    </row>
    <row r="167" spans="1:22" ht="16.5">
      <c r="A167" s="1"/>
      <c r="B167" s="92"/>
      <c r="C167" s="91"/>
      <c r="D167" s="89"/>
      <c r="E167" s="89"/>
      <c r="F167" s="91"/>
      <c r="G167" s="91"/>
      <c r="H167" s="91"/>
      <c r="I167" s="87"/>
      <c r="J167" s="89"/>
      <c r="K167" s="130"/>
      <c r="L167" s="89"/>
      <c r="M167" s="125"/>
      <c r="N167" s="87"/>
      <c r="O167" s="87"/>
      <c r="P167" s="87"/>
      <c r="Q167" s="90"/>
      <c r="R167" s="55" t="s">
        <v>567</v>
      </c>
      <c r="S167" s="19" t="s">
        <v>106</v>
      </c>
      <c r="T167" s="19"/>
      <c r="U167" s="19" t="s">
        <v>107</v>
      </c>
      <c r="V167" s="1"/>
    </row>
    <row r="168" spans="1:22" ht="16.5">
      <c r="A168" s="1"/>
      <c r="B168" s="92"/>
      <c r="C168" s="91"/>
      <c r="D168" s="89"/>
      <c r="E168" s="89"/>
      <c r="F168" s="91"/>
      <c r="G168" s="91"/>
      <c r="H168" s="91"/>
      <c r="I168" s="87"/>
      <c r="J168" s="89"/>
      <c r="K168" s="130"/>
      <c r="L168" s="89"/>
      <c r="M168" s="125"/>
      <c r="N168" s="87"/>
      <c r="O168" s="87"/>
      <c r="P168" s="87"/>
      <c r="Q168" s="90"/>
      <c r="R168" s="55" t="s">
        <v>352</v>
      </c>
      <c r="S168" s="19" t="s">
        <v>106</v>
      </c>
      <c r="T168" s="19"/>
      <c r="U168" s="19" t="s">
        <v>137</v>
      </c>
      <c r="V168" s="1"/>
    </row>
    <row r="169" spans="1:22" ht="81">
      <c r="A169" s="1"/>
      <c r="B169" s="92"/>
      <c r="C169" s="91" t="s">
        <v>568</v>
      </c>
      <c r="D169" s="89" t="s">
        <v>99</v>
      </c>
      <c r="E169" s="89"/>
      <c r="F169" s="91" t="s">
        <v>66</v>
      </c>
      <c r="G169" s="91" t="s">
        <v>66</v>
      </c>
      <c r="H169" s="91"/>
      <c r="I169" s="87" t="s">
        <v>100</v>
      </c>
      <c r="J169" s="88" t="s">
        <v>114</v>
      </c>
      <c r="K169" s="130" t="s">
        <v>569</v>
      </c>
      <c r="L169" s="83" t="s">
        <v>405</v>
      </c>
      <c r="M169" s="125" t="s">
        <v>147</v>
      </c>
      <c r="N169" s="87">
        <v>4</v>
      </c>
      <c r="O169" s="87">
        <v>4</v>
      </c>
      <c r="P169" s="87">
        <f>N169*O169</f>
        <v>16</v>
      </c>
      <c r="Q169" s="90" t="str">
        <f>IF(P169=1,"TRIVIAL",IF(P169=2,"TOLERABLE",IF(P169=4,"MODERADO",IF(P169=8,"IMPORTANTE",IF(P169=16,"INTOLERABLE")))))</f>
        <v>INTOLERABLE</v>
      </c>
      <c r="R169" s="55" t="s">
        <v>570</v>
      </c>
      <c r="S169" s="19" t="s">
        <v>106</v>
      </c>
      <c r="T169" s="19"/>
      <c r="U169" s="19" t="s">
        <v>107</v>
      </c>
      <c r="V169" s="1"/>
    </row>
    <row r="170" spans="1:22" ht="48.75">
      <c r="A170" s="1"/>
      <c r="B170" s="92"/>
      <c r="C170" s="91"/>
      <c r="D170" s="89"/>
      <c r="E170" s="89"/>
      <c r="F170" s="91"/>
      <c r="G170" s="91"/>
      <c r="H170" s="91"/>
      <c r="I170" s="87"/>
      <c r="J170" s="88"/>
      <c r="K170" s="89"/>
      <c r="L170" s="103"/>
      <c r="M170" s="89"/>
      <c r="N170" s="87"/>
      <c r="O170" s="87"/>
      <c r="P170" s="87"/>
      <c r="Q170" s="90"/>
      <c r="R170" s="55" t="s">
        <v>571</v>
      </c>
      <c r="S170" s="19" t="s">
        <v>106</v>
      </c>
      <c r="T170" s="19"/>
      <c r="U170" s="19" t="s">
        <v>107</v>
      </c>
      <c r="V170" s="1"/>
    </row>
    <row r="171" spans="1:22" ht="255" customHeight="1">
      <c r="A171" s="1" t="s">
        <v>66</v>
      </c>
      <c r="B171" s="92"/>
      <c r="C171" s="91"/>
      <c r="D171" s="89"/>
      <c r="E171" s="89"/>
      <c r="F171" s="91"/>
      <c r="G171" s="91"/>
      <c r="H171" s="91"/>
      <c r="I171" s="87"/>
      <c r="J171" s="88"/>
      <c r="K171" s="89"/>
      <c r="L171" s="84"/>
      <c r="M171" s="89"/>
      <c r="N171" s="87"/>
      <c r="O171" s="87"/>
      <c r="P171" s="87"/>
      <c r="Q171" s="90"/>
      <c r="R171" s="66" t="s">
        <v>572</v>
      </c>
      <c r="S171" s="19" t="s">
        <v>106</v>
      </c>
      <c r="T171" s="19" t="s">
        <v>66</v>
      </c>
      <c r="U171" s="19" t="s">
        <v>107</v>
      </c>
      <c r="V171" s="1" t="s">
        <v>66</v>
      </c>
    </row>
    <row r="172" spans="1:22" ht="255" customHeight="1">
      <c r="A172" s="1"/>
      <c r="B172" s="63"/>
      <c r="C172" s="58"/>
      <c r="D172" s="59"/>
      <c r="E172" s="59"/>
      <c r="F172" s="58"/>
      <c r="G172" s="58"/>
      <c r="H172" s="58"/>
      <c r="I172" s="60"/>
      <c r="J172" s="61"/>
      <c r="K172" s="59"/>
      <c r="L172" s="59"/>
      <c r="M172" s="59"/>
      <c r="N172" s="60"/>
      <c r="O172" s="60"/>
      <c r="P172" s="60"/>
      <c r="Q172" s="64"/>
      <c r="R172" s="59"/>
      <c r="S172" s="60"/>
      <c r="T172" s="60"/>
      <c r="U172" s="60"/>
      <c r="V172" s="1"/>
    </row>
    <row r="173" spans="1:22">
      <c r="U173" s="3"/>
    </row>
    <row r="174" spans="1:22">
      <c r="U174" s="3"/>
    </row>
    <row r="175" spans="1:22">
      <c r="U175" s="3"/>
    </row>
    <row r="176" spans="1:22">
      <c r="U176" s="3"/>
    </row>
    <row r="177" spans="21:21">
      <c r="U177" s="3"/>
    </row>
    <row r="178" spans="21:21">
      <c r="U178" s="3"/>
    </row>
    <row r="179" spans="21:21">
      <c r="U179" s="3"/>
    </row>
    <row r="180" spans="21:21">
      <c r="U180" s="3"/>
    </row>
    <row r="181" spans="21:21">
      <c r="U181" s="3"/>
    </row>
    <row r="182" spans="21:21">
      <c r="U182" s="3"/>
    </row>
    <row r="183" spans="21:21">
      <c r="U183" s="3"/>
    </row>
    <row r="184" spans="21:21">
      <c r="U184" s="3"/>
    </row>
    <row r="185" spans="21:21">
      <c r="U185" s="3"/>
    </row>
    <row r="186" spans="21:21">
      <c r="U186" s="3"/>
    </row>
    <row r="187" spans="21:21">
      <c r="U187" s="3"/>
    </row>
    <row r="188" spans="21:21">
      <c r="U188" s="3"/>
    </row>
    <row r="189" spans="21:21">
      <c r="U189" s="3"/>
    </row>
    <row r="190" spans="21:21">
      <c r="U190" s="3"/>
    </row>
    <row r="191" spans="21:21">
      <c r="U191" s="3"/>
    </row>
    <row r="192" spans="21:21">
      <c r="U192" s="3"/>
    </row>
    <row r="193" spans="21:21">
      <c r="U193" s="3"/>
    </row>
    <row r="194" spans="21:21">
      <c r="U194" s="3"/>
    </row>
    <row r="195" spans="21:21">
      <c r="U195" s="3"/>
    </row>
    <row r="196" spans="21:21">
      <c r="U196" s="3"/>
    </row>
    <row r="197" spans="21:21">
      <c r="U197" s="3"/>
    </row>
    <row r="198" spans="21:21">
      <c r="U198" s="3"/>
    </row>
    <row r="199" spans="21:21">
      <c r="U199" s="3"/>
    </row>
    <row r="200" spans="21:21">
      <c r="U200" s="3"/>
    </row>
    <row r="201" spans="21:21">
      <c r="U201" s="3"/>
    </row>
    <row r="202" spans="21:21">
      <c r="U202" s="3"/>
    </row>
    <row r="203" spans="21:21">
      <c r="U203" s="3"/>
    </row>
    <row r="204" spans="21:21">
      <c r="U204" s="3"/>
    </row>
    <row r="205" spans="21:21">
      <c r="U205" s="3"/>
    </row>
    <row r="206" spans="21:21">
      <c r="U206" s="3"/>
    </row>
    <row r="207" spans="21:21">
      <c r="U207" s="3"/>
    </row>
    <row r="208" spans="21:21">
      <c r="U208" s="3"/>
    </row>
    <row r="209" spans="21:21">
      <c r="U209" s="3"/>
    </row>
    <row r="210" spans="21:21">
      <c r="U210" s="3"/>
    </row>
    <row r="211" spans="21:21">
      <c r="U211" s="3"/>
    </row>
    <row r="212" spans="21:21">
      <c r="U212" s="3"/>
    </row>
    <row r="213" spans="21:21">
      <c r="U213" s="3"/>
    </row>
    <row r="214" spans="21:21">
      <c r="U214" s="3"/>
    </row>
    <row r="215" spans="21:21">
      <c r="U215" s="3"/>
    </row>
    <row r="216" spans="21:21">
      <c r="U216" s="3"/>
    </row>
    <row r="217" spans="21:21">
      <c r="U217" s="3"/>
    </row>
    <row r="218" spans="21:21">
      <c r="U218" s="3"/>
    </row>
    <row r="219" spans="21:21">
      <c r="U219" s="3"/>
    </row>
    <row r="220" spans="21:21">
      <c r="U220" s="3"/>
    </row>
    <row r="221" spans="21:21">
      <c r="U221" s="3"/>
    </row>
    <row r="222" spans="21:21">
      <c r="U222" s="3"/>
    </row>
    <row r="223" spans="21:21">
      <c r="U223" s="3"/>
    </row>
    <row r="224" spans="21:21">
      <c r="U224" s="3"/>
    </row>
    <row r="225" spans="21:21">
      <c r="U225" s="3"/>
    </row>
    <row r="226" spans="21:21">
      <c r="U226" s="3"/>
    </row>
    <row r="227" spans="21:21">
      <c r="U227" s="3"/>
    </row>
    <row r="228" spans="21:21">
      <c r="U228" s="3"/>
    </row>
    <row r="229" spans="21:21">
      <c r="U229" s="3"/>
    </row>
    <row r="230" spans="21:21">
      <c r="U230" s="3"/>
    </row>
    <row r="231" spans="21:21">
      <c r="U231" s="3"/>
    </row>
    <row r="232" spans="21:21">
      <c r="U232" s="3"/>
    </row>
    <row r="233" spans="21:21">
      <c r="U233" s="3"/>
    </row>
    <row r="234" spans="21:21">
      <c r="U234" s="3"/>
    </row>
    <row r="235" spans="21:21">
      <c r="U235" s="3"/>
    </row>
    <row r="236" spans="21:21">
      <c r="U236" s="3"/>
    </row>
    <row r="237" spans="21:21">
      <c r="U237" s="3"/>
    </row>
    <row r="238" spans="21:21">
      <c r="U238" s="3"/>
    </row>
    <row r="239" spans="21:21">
      <c r="U239" s="3"/>
    </row>
    <row r="240" spans="21:21">
      <c r="U240" s="3"/>
    </row>
    <row r="241" spans="21:21">
      <c r="U241" s="3"/>
    </row>
    <row r="242" spans="21:21">
      <c r="U242" s="3"/>
    </row>
    <row r="243" spans="21:21">
      <c r="U243" s="3"/>
    </row>
    <row r="244" spans="21:21">
      <c r="U244" s="3"/>
    </row>
    <row r="245" spans="21:21">
      <c r="U245" s="3"/>
    </row>
    <row r="246" spans="21:21">
      <c r="U246" s="3"/>
    </row>
    <row r="247" spans="21:21">
      <c r="U247" s="3"/>
    </row>
    <row r="248" spans="21:21">
      <c r="U248" s="3"/>
    </row>
    <row r="249" spans="21:21">
      <c r="U249" s="3"/>
    </row>
    <row r="250" spans="21:21">
      <c r="U250" s="3"/>
    </row>
    <row r="251" spans="21:21">
      <c r="U251" s="3"/>
    </row>
    <row r="252" spans="21:21">
      <c r="U252" s="3"/>
    </row>
    <row r="253" spans="21:21">
      <c r="U253" s="3"/>
    </row>
    <row r="254" spans="21:21">
      <c r="U254" s="3"/>
    </row>
    <row r="255" spans="21:21">
      <c r="U255" s="3"/>
    </row>
    <row r="256" spans="21:21">
      <c r="U256" s="3"/>
    </row>
    <row r="257" spans="21:21">
      <c r="U257" s="3"/>
    </row>
    <row r="258" spans="21:21">
      <c r="U258" s="3"/>
    </row>
    <row r="259" spans="21:21">
      <c r="U259" s="3"/>
    </row>
    <row r="260" spans="21:21">
      <c r="U260" s="3"/>
    </row>
    <row r="261" spans="21:21">
      <c r="U261" s="3"/>
    </row>
    <row r="262" spans="21:21">
      <c r="U262" s="3"/>
    </row>
    <row r="263" spans="21:21">
      <c r="U263" s="3"/>
    </row>
    <row r="264" spans="21:21">
      <c r="U264" s="3"/>
    </row>
    <row r="265" spans="21:21">
      <c r="U265" s="3"/>
    </row>
    <row r="266" spans="21:21">
      <c r="U266" s="3"/>
    </row>
    <row r="267" spans="21:21">
      <c r="U267" s="3"/>
    </row>
    <row r="268" spans="21:21">
      <c r="U268" s="3"/>
    </row>
    <row r="269" spans="21:21">
      <c r="U269" s="3"/>
    </row>
    <row r="270" spans="21:21">
      <c r="U270" s="3"/>
    </row>
    <row r="271" spans="21:21">
      <c r="U271" s="3"/>
    </row>
    <row r="272" spans="21:21">
      <c r="U272" s="3"/>
    </row>
    <row r="273" spans="21:21">
      <c r="U273" s="3"/>
    </row>
    <row r="274" spans="21:21">
      <c r="U274" s="3"/>
    </row>
    <row r="275" spans="21:21">
      <c r="U275" s="3"/>
    </row>
    <row r="276" spans="21:21">
      <c r="U276" s="3"/>
    </row>
    <row r="277" spans="21:21">
      <c r="U277" s="3"/>
    </row>
    <row r="278" spans="21:21">
      <c r="U278" s="3"/>
    </row>
    <row r="279" spans="21:21">
      <c r="U279" s="3"/>
    </row>
    <row r="280" spans="21:21">
      <c r="U280" s="3"/>
    </row>
    <row r="281" spans="21:21">
      <c r="U281" s="3"/>
    </row>
    <row r="282" spans="21:21">
      <c r="U282" s="3"/>
    </row>
    <row r="283" spans="21:21">
      <c r="U283" s="3"/>
    </row>
    <row r="284" spans="21:21">
      <c r="U284" s="3"/>
    </row>
    <row r="285" spans="21:21">
      <c r="U285" s="3"/>
    </row>
    <row r="286" spans="21:21">
      <c r="U286" s="3"/>
    </row>
    <row r="287" spans="21:21">
      <c r="U287" s="3"/>
    </row>
    <row r="288" spans="21:21">
      <c r="U288" s="3"/>
    </row>
    <row r="289" spans="21:21">
      <c r="U289" s="3"/>
    </row>
    <row r="290" spans="21:21">
      <c r="U290" s="3"/>
    </row>
    <row r="291" spans="21:21">
      <c r="U291" s="3"/>
    </row>
    <row r="292" spans="21:21">
      <c r="U292" s="3"/>
    </row>
    <row r="293" spans="21:21">
      <c r="U293" s="3"/>
    </row>
    <row r="294" spans="21:21">
      <c r="U294" s="3"/>
    </row>
    <row r="295" spans="21:21">
      <c r="U295" s="3"/>
    </row>
    <row r="296" spans="21:21">
      <c r="U296" s="3"/>
    </row>
    <row r="297" spans="21:21">
      <c r="U297" s="3"/>
    </row>
    <row r="298" spans="21:21">
      <c r="U298" s="3"/>
    </row>
    <row r="299" spans="21:21">
      <c r="U299" s="3"/>
    </row>
    <row r="300" spans="21:21">
      <c r="U300" s="3"/>
    </row>
    <row r="301" spans="21:21">
      <c r="U301" s="3"/>
    </row>
    <row r="302" spans="21:21">
      <c r="U302" s="3"/>
    </row>
    <row r="303" spans="21:21">
      <c r="U303" s="3"/>
    </row>
    <row r="304" spans="21:21">
      <c r="U304" s="3"/>
    </row>
    <row r="305" spans="21:21">
      <c r="U305" s="3"/>
    </row>
    <row r="306" spans="21:21">
      <c r="U306" s="3"/>
    </row>
    <row r="307" spans="21:21">
      <c r="U307" s="3"/>
    </row>
    <row r="308" spans="21:21">
      <c r="U308" s="3"/>
    </row>
    <row r="309" spans="21:21">
      <c r="U309" s="3"/>
    </row>
    <row r="310" spans="21:21">
      <c r="U310" s="3"/>
    </row>
    <row r="311" spans="21:21">
      <c r="U311" s="3"/>
    </row>
    <row r="312" spans="21:21">
      <c r="U312" s="3"/>
    </row>
    <row r="313" spans="21:21">
      <c r="U313" s="3"/>
    </row>
    <row r="314" spans="21:21">
      <c r="U314" s="3"/>
    </row>
    <row r="315" spans="21:21">
      <c r="U315" s="3"/>
    </row>
    <row r="316" spans="21:21">
      <c r="U316" s="3"/>
    </row>
    <row r="317" spans="21:21">
      <c r="U317" s="3"/>
    </row>
    <row r="318" spans="21:21">
      <c r="U318" s="3"/>
    </row>
    <row r="319" spans="21:21">
      <c r="U319" s="3"/>
    </row>
    <row r="320" spans="21:21">
      <c r="U320" s="3"/>
    </row>
    <row r="321" spans="21:21">
      <c r="U321" s="3"/>
    </row>
    <row r="322" spans="21:21">
      <c r="U322" s="3"/>
    </row>
    <row r="323" spans="21:21">
      <c r="U323" s="3"/>
    </row>
    <row r="324" spans="21:21">
      <c r="U324" s="3"/>
    </row>
    <row r="325" spans="21:21">
      <c r="U325" s="3"/>
    </row>
    <row r="326" spans="21:21">
      <c r="U326" s="3"/>
    </row>
    <row r="327" spans="21:21">
      <c r="U327" s="3"/>
    </row>
    <row r="328" spans="21:21">
      <c r="U328" s="3"/>
    </row>
    <row r="329" spans="21:21">
      <c r="U329" s="3"/>
    </row>
    <row r="330" spans="21:21">
      <c r="U330" s="3"/>
    </row>
    <row r="331" spans="21:21">
      <c r="U331" s="3"/>
    </row>
    <row r="332" spans="21:21">
      <c r="U332" s="3"/>
    </row>
    <row r="333" spans="21:21">
      <c r="U333" s="3"/>
    </row>
    <row r="334" spans="21:21">
      <c r="U334" s="3"/>
    </row>
    <row r="335" spans="21:21">
      <c r="U335" s="3"/>
    </row>
    <row r="336" spans="21:21">
      <c r="U336" s="3"/>
    </row>
    <row r="337" spans="21:21">
      <c r="U337" s="3"/>
    </row>
    <row r="338" spans="21:21">
      <c r="U338" s="3"/>
    </row>
    <row r="339" spans="21:21">
      <c r="U339" s="3"/>
    </row>
    <row r="340" spans="21:21">
      <c r="U340" s="3"/>
    </row>
    <row r="341" spans="21:21">
      <c r="U341" s="3"/>
    </row>
    <row r="342" spans="21:21">
      <c r="U342" s="3"/>
    </row>
    <row r="343" spans="21:21">
      <c r="U343" s="3"/>
    </row>
    <row r="344" spans="21:21">
      <c r="U344" s="3"/>
    </row>
    <row r="345" spans="21:21">
      <c r="U345" s="3"/>
    </row>
    <row r="346" spans="21:21">
      <c r="U346" s="3"/>
    </row>
    <row r="347" spans="21:21">
      <c r="U347" s="3"/>
    </row>
    <row r="348" spans="21:21">
      <c r="U348" s="3"/>
    </row>
    <row r="349" spans="21:21">
      <c r="U349" s="3"/>
    </row>
    <row r="350" spans="21:21">
      <c r="U350" s="3"/>
    </row>
    <row r="351" spans="21:21">
      <c r="U351" s="3"/>
    </row>
    <row r="352" spans="21:21">
      <c r="U352" s="3"/>
    </row>
    <row r="353" spans="21:21">
      <c r="U353" s="3"/>
    </row>
    <row r="354" spans="21:21">
      <c r="U354" s="3"/>
    </row>
    <row r="355" spans="21:21">
      <c r="U355" s="3"/>
    </row>
    <row r="356" spans="21:21">
      <c r="U356" s="3"/>
    </row>
    <row r="357" spans="21:21">
      <c r="U357" s="3"/>
    </row>
    <row r="358" spans="21:21">
      <c r="U358" s="3"/>
    </row>
    <row r="359" spans="21:21">
      <c r="U359" s="3"/>
    </row>
    <row r="360" spans="21:21">
      <c r="U360" s="3"/>
    </row>
    <row r="361" spans="21:21">
      <c r="U361" s="3"/>
    </row>
    <row r="362" spans="21:21">
      <c r="U362" s="3"/>
    </row>
    <row r="363" spans="21:21">
      <c r="U363" s="3"/>
    </row>
    <row r="364" spans="21:21">
      <c r="U364" s="3"/>
    </row>
    <row r="365" spans="21:21">
      <c r="U365" s="3"/>
    </row>
    <row r="366" spans="21:21">
      <c r="U366" s="3"/>
    </row>
    <row r="367" spans="21:21">
      <c r="U367" s="3"/>
    </row>
    <row r="368" spans="21:21">
      <c r="U368" s="3"/>
    </row>
    <row r="369" spans="21:21">
      <c r="U369" s="3"/>
    </row>
    <row r="370" spans="21:21">
      <c r="U370" s="3"/>
    </row>
    <row r="371" spans="21:21">
      <c r="U371" s="3"/>
    </row>
    <row r="372" spans="21:21">
      <c r="U372" s="3"/>
    </row>
    <row r="373" spans="21:21">
      <c r="U373" s="3"/>
    </row>
    <row r="374" spans="21:21">
      <c r="U374" s="3"/>
    </row>
    <row r="375" spans="21:21">
      <c r="U375" s="3"/>
    </row>
    <row r="376" spans="21:21">
      <c r="U376" s="3"/>
    </row>
    <row r="377" spans="21:21">
      <c r="U377" s="3"/>
    </row>
    <row r="378" spans="21:21">
      <c r="U378" s="3"/>
    </row>
    <row r="379" spans="21:21">
      <c r="U379" s="3"/>
    </row>
    <row r="380" spans="21:21">
      <c r="U380" s="3"/>
    </row>
    <row r="381" spans="21:21">
      <c r="U381" s="3"/>
    </row>
    <row r="382" spans="21:21">
      <c r="U382" s="3"/>
    </row>
    <row r="383" spans="21:21">
      <c r="U383" s="3"/>
    </row>
    <row r="384" spans="21:21">
      <c r="U384" s="3"/>
    </row>
    <row r="385" spans="21:21">
      <c r="U385" s="3"/>
    </row>
    <row r="386" spans="21:21">
      <c r="U386" s="3"/>
    </row>
    <row r="387" spans="21:21">
      <c r="U387" s="3"/>
    </row>
    <row r="388" spans="21:21">
      <c r="U388" s="3"/>
    </row>
    <row r="389" spans="21:21">
      <c r="U389" s="3"/>
    </row>
    <row r="390" spans="21:21">
      <c r="U390" s="3"/>
    </row>
    <row r="391" spans="21:21">
      <c r="U391" s="3"/>
    </row>
    <row r="392" spans="21:21">
      <c r="U392" s="3"/>
    </row>
    <row r="393" spans="21:21">
      <c r="U393" s="3"/>
    </row>
    <row r="394" spans="21:21">
      <c r="U394" s="3"/>
    </row>
    <row r="395" spans="21:21">
      <c r="U395" s="3"/>
    </row>
    <row r="396" spans="21:21">
      <c r="U396" s="3"/>
    </row>
    <row r="397" spans="21:21">
      <c r="U397" s="3"/>
    </row>
    <row r="398" spans="21:21">
      <c r="U398" s="3"/>
    </row>
    <row r="399" spans="21:21">
      <c r="U399" s="3"/>
    </row>
    <row r="400" spans="21:21">
      <c r="U400" s="3"/>
    </row>
    <row r="401" spans="21:21">
      <c r="U401" s="3"/>
    </row>
    <row r="402" spans="21:21">
      <c r="U402" s="3"/>
    </row>
    <row r="403" spans="21:21">
      <c r="U403" s="3"/>
    </row>
    <row r="404" spans="21:21">
      <c r="U404" s="3"/>
    </row>
    <row r="405" spans="21:21">
      <c r="U405" s="3"/>
    </row>
    <row r="406" spans="21:21">
      <c r="U406" s="3"/>
    </row>
    <row r="407" spans="21:21">
      <c r="U407" s="3"/>
    </row>
    <row r="408" spans="21:21">
      <c r="U408" s="3"/>
    </row>
    <row r="409" spans="21:21">
      <c r="U409" s="3"/>
    </row>
    <row r="410" spans="21:21">
      <c r="U410" s="3"/>
    </row>
    <row r="411" spans="21:21">
      <c r="U411" s="3"/>
    </row>
    <row r="412" spans="21:21">
      <c r="U412" s="3"/>
    </row>
    <row r="413" spans="21:21">
      <c r="U413" s="3"/>
    </row>
    <row r="414" spans="21:21">
      <c r="U414" s="3"/>
    </row>
    <row r="415" spans="21:21">
      <c r="U415" s="3"/>
    </row>
    <row r="416" spans="21:21">
      <c r="U416" s="3"/>
    </row>
    <row r="417" spans="21:21">
      <c r="U417" s="3"/>
    </row>
    <row r="418" spans="21:21">
      <c r="U418" s="3"/>
    </row>
    <row r="419" spans="21:21">
      <c r="U419" s="3"/>
    </row>
    <row r="420" spans="21:21">
      <c r="U420" s="3"/>
    </row>
    <row r="421" spans="21:21">
      <c r="U421" s="3"/>
    </row>
    <row r="422" spans="21:21">
      <c r="U422" s="3"/>
    </row>
    <row r="423" spans="21:21">
      <c r="U423" s="3"/>
    </row>
    <row r="424" spans="21:21">
      <c r="U424" s="3"/>
    </row>
    <row r="425" spans="21:21">
      <c r="U425" s="3"/>
    </row>
    <row r="426" spans="21:21">
      <c r="U426" s="3"/>
    </row>
    <row r="427" spans="21:21">
      <c r="U427" s="3"/>
    </row>
    <row r="428" spans="21:21">
      <c r="U428" s="3"/>
    </row>
    <row r="429" spans="21:21">
      <c r="U429" s="3"/>
    </row>
    <row r="430" spans="21:21">
      <c r="U430" s="3"/>
    </row>
    <row r="431" spans="21:21">
      <c r="U431" s="3"/>
    </row>
    <row r="432" spans="21:21">
      <c r="U432" s="3"/>
    </row>
    <row r="433" spans="21:21">
      <c r="U433" s="3"/>
    </row>
    <row r="434" spans="21:21">
      <c r="U434" s="3"/>
    </row>
    <row r="435" spans="21:21">
      <c r="U435" s="3"/>
    </row>
    <row r="436" spans="21:21">
      <c r="U436" s="3"/>
    </row>
    <row r="437" spans="21:21">
      <c r="U437" s="3"/>
    </row>
    <row r="438" spans="21:21">
      <c r="U438" s="3"/>
    </row>
    <row r="439" spans="21:21">
      <c r="U439" s="3"/>
    </row>
    <row r="440" spans="21:21">
      <c r="U440" s="3"/>
    </row>
    <row r="441" spans="21:21">
      <c r="U441" s="3"/>
    </row>
    <row r="442" spans="21:21">
      <c r="U442" s="3"/>
    </row>
    <row r="443" spans="21:21">
      <c r="U443" s="3"/>
    </row>
    <row r="444" spans="21:21">
      <c r="U444" s="3"/>
    </row>
    <row r="445" spans="21:21">
      <c r="U445" s="3"/>
    </row>
    <row r="446" spans="21:21">
      <c r="U446" s="3"/>
    </row>
    <row r="447" spans="21:21">
      <c r="U447" s="3"/>
    </row>
    <row r="448" spans="21:21">
      <c r="U448" s="3"/>
    </row>
    <row r="449" spans="21:21">
      <c r="U449" s="3"/>
    </row>
    <row r="450" spans="21:21">
      <c r="U450" s="3"/>
    </row>
    <row r="451" spans="21:21">
      <c r="U451" s="3"/>
    </row>
    <row r="452" spans="21:21">
      <c r="U452" s="3"/>
    </row>
    <row r="453" spans="21:21">
      <c r="U453" s="3"/>
    </row>
    <row r="454" spans="21:21">
      <c r="U454" s="3"/>
    </row>
    <row r="455" spans="21:21">
      <c r="U455" s="3"/>
    </row>
    <row r="456" spans="21:21">
      <c r="U456" s="3"/>
    </row>
    <row r="457" spans="21:21">
      <c r="U457" s="3"/>
    </row>
    <row r="458" spans="21:21">
      <c r="U458" s="3"/>
    </row>
    <row r="459" spans="21:21">
      <c r="U459" s="3"/>
    </row>
    <row r="460" spans="21:21">
      <c r="U460" s="3"/>
    </row>
    <row r="461" spans="21:21">
      <c r="U461" s="3"/>
    </row>
    <row r="462" spans="21:21">
      <c r="U462" s="3"/>
    </row>
    <row r="463" spans="21:21">
      <c r="U463" s="3"/>
    </row>
    <row r="464" spans="21:21">
      <c r="U464" s="3"/>
    </row>
    <row r="465" spans="21:21">
      <c r="U465" s="3"/>
    </row>
    <row r="466" spans="21:21">
      <c r="U466" s="3"/>
    </row>
    <row r="467" spans="21:21">
      <c r="U467" s="3"/>
    </row>
    <row r="468" spans="21:21">
      <c r="U468" s="3"/>
    </row>
    <row r="469" spans="21:21">
      <c r="U469" s="3"/>
    </row>
    <row r="470" spans="21:21">
      <c r="U470" s="3"/>
    </row>
    <row r="471" spans="21:21">
      <c r="U471" s="3"/>
    </row>
    <row r="472" spans="21:21">
      <c r="U472" s="3"/>
    </row>
    <row r="473" spans="21:21">
      <c r="U473" s="3"/>
    </row>
    <row r="474" spans="21:21">
      <c r="U474" s="3"/>
    </row>
    <row r="475" spans="21:21">
      <c r="U475" s="3"/>
    </row>
    <row r="476" spans="21:21">
      <c r="U476" s="3"/>
    </row>
    <row r="477" spans="21:21">
      <c r="U477" s="3"/>
    </row>
    <row r="478" spans="21:21">
      <c r="U478" s="3"/>
    </row>
    <row r="479" spans="21:21">
      <c r="U479" s="3"/>
    </row>
    <row r="480" spans="21:21">
      <c r="U480" s="3"/>
    </row>
    <row r="481" spans="21:21">
      <c r="U481" s="3"/>
    </row>
    <row r="482" spans="21:21">
      <c r="U482" s="3"/>
    </row>
    <row r="483" spans="21:21">
      <c r="U483" s="3"/>
    </row>
    <row r="484" spans="21:21">
      <c r="U484" s="3"/>
    </row>
    <row r="485" spans="21:21">
      <c r="U485" s="3"/>
    </row>
    <row r="486" spans="21:21">
      <c r="U486" s="3"/>
    </row>
    <row r="487" spans="21:21">
      <c r="U487" s="3"/>
    </row>
    <row r="488" spans="21:21">
      <c r="U488" s="3"/>
    </row>
    <row r="489" spans="21:21">
      <c r="U489" s="3"/>
    </row>
    <row r="490" spans="21:21">
      <c r="U490" s="3"/>
    </row>
    <row r="491" spans="21:21">
      <c r="U491" s="3"/>
    </row>
    <row r="492" spans="21:21">
      <c r="U492" s="3"/>
    </row>
    <row r="493" spans="21:21">
      <c r="U493" s="3"/>
    </row>
    <row r="494" spans="21:21">
      <c r="U494" s="3"/>
    </row>
    <row r="495" spans="21:21">
      <c r="U495" s="3"/>
    </row>
    <row r="496" spans="21:21">
      <c r="U496" s="3"/>
    </row>
    <row r="497" spans="21:21">
      <c r="U497" s="3"/>
    </row>
    <row r="498" spans="21:21">
      <c r="U498" s="3"/>
    </row>
    <row r="499" spans="21:21">
      <c r="U499" s="3"/>
    </row>
    <row r="500" spans="21:21">
      <c r="U500" s="3"/>
    </row>
    <row r="501" spans="21:21">
      <c r="U501" s="3"/>
    </row>
    <row r="502" spans="21:21">
      <c r="U502" s="3"/>
    </row>
    <row r="503" spans="21:21">
      <c r="U503" s="3"/>
    </row>
    <row r="504" spans="21:21">
      <c r="U504" s="3"/>
    </row>
    <row r="505" spans="21:21">
      <c r="U505" s="3"/>
    </row>
    <row r="506" spans="21:21">
      <c r="U506" s="3"/>
    </row>
    <row r="507" spans="21:21">
      <c r="U507" s="3"/>
    </row>
    <row r="508" spans="21:21">
      <c r="U508" s="3"/>
    </row>
    <row r="509" spans="21:21">
      <c r="U509" s="3"/>
    </row>
    <row r="510" spans="21:21">
      <c r="U510" s="3"/>
    </row>
    <row r="511" spans="21:21">
      <c r="U511" s="3"/>
    </row>
    <row r="512" spans="21:21">
      <c r="U512" s="3"/>
    </row>
    <row r="513" spans="21:21">
      <c r="U513" s="3"/>
    </row>
    <row r="514" spans="21:21">
      <c r="U514" s="3"/>
    </row>
    <row r="515" spans="21:21">
      <c r="U515" s="3"/>
    </row>
    <row r="516" spans="21:21">
      <c r="U516" s="3"/>
    </row>
    <row r="517" spans="21:21">
      <c r="U517" s="3"/>
    </row>
    <row r="518" spans="21:21">
      <c r="U518" s="3"/>
    </row>
    <row r="519" spans="21:21">
      <c r="U519" s="3"/>
    </row>
    <row r="520" spans="21:21">
      <c r="U520" s="3"/>
    </row>
    <row r="521" spans="21:21">
      <c r="U521" s="3"/>
    </row>
    <row r="522" spans="21:21">
      <c r="U522" s="3"/>
    </row>
    <row r="523" spans="21:21">
      <c r="U523" s="3"/>
    </row>
    <row r="524" spans="21:21">
      <c r="U524" s="3"/>
    </row>
    <row r="525" spans="21:21">
      <c r="U525" s="3"/>
    </row>
    <row r="526" spans="21:21">
      <c r="U526" s="3"/>
    </row>
    <row r="527" spans="21:21">
      <c r="U527" s="3"/>
    </row>
    <row r="528" spans="21:21">
      <c r="U528" s="3"/>
    </row>
    <row r="529" spans="21:21">
      <c r="U529" s="3"/>
    </row>
    <row r="530" spans="21:21">
      <c r="U530" s="3"/>
    </row>
    <row r="531" spans="21:21">
      <c r="U531" s="3"/>
    </row>
    <row r="532" spans="21:21">
      <c r="U532" s="3"/>
    </row>
    <row r="533" spans="21:21">
      <c r="U533" s="3"/>
    </row>
    <row r="534" spans="21:21">
      <c r="U534" s="3"/>
    </row>
    <row r="535" spans="21:21">
      <c r="U535" s="3"/>
    </row>
    <row r="536" spans="21:21">
      <c r="U536" s="3"/>
    </row>
    <row r="537" spans="21:21">
      <c r="U537" s="3"/>
    </row>
    <row r="538" spans="21:21">
      <c r="U538" s="3"/>
    </row>
    <row r="539" spans="21:21">
      <c r="U539" s="3"/>
    </row>
    <row r="540" spans="21:21">
      <c r="U540" s="3"/>
    </row>
    <row r="541" spans="21:21">
      <c r="U541" s="3"/>
    </row>
    <row r="542" spans="21:21">
      <c r="U542" s="3"/>
    </row>
    <row r="543" spans="21:21">
      <c r="U543" s="3"/>
    </row>
    <row r="544" spans="21:21">
      <c r="U544" s="3"/>
    </row>
    <row r="545" spans="21:21">
      <c r="U545" s="3"/>
    </row>
    <row r="546" spans="21:21">
      <c r="U546" s="3"/>
    </row>
    <row r="547" spans="21:21">
      <c r="U547" s="3"/>
    </row>
    <row r="548" spans="21:21">
      <c r="U548" s="3"/>
    </row>
    <row r="549" spans="21:21">
      <c r="U549" s="3"/>
    </row>
    <row r="550" spans="21:21">
      <c r="U550" s="3"/>
    </row>
    <row r="551" spans="21:21">
      <c r="U551" s="3"/>
    </row>
    <row r="552" spans="21:21">
      <c r="U552" s="3"/>
    </row>
    <row r="553" spans="21:21">
      <c r="U553" s="3"/>
    </row>
    <row r="554" spans="21:21">
      <c r="U554" s="3"/>
    </row>
    <row r="555" spans="21:21">
      <c r="U555" s="3"/>
    </row>
    <row r="556" spans="21:21">
      <c r="U556" s="3"/>
    </row>
    <row r="557" spans="21:21">
      <c r="U557" s="3"/>
    </row>
    <row r="558" spans="21:21">
      <c r="U558" s="3"/>
    </row>
    <row r="559" spans="21:21">
      <c r="U559" s="3"/>
    </row>
    <row r="560" spans="21:21">
      <c r="U560" s="3"/>
    </row>
    <row r="561" spans="21:21">
      <c r="U561" s="3"/>
    </row>
    <row r="562" spans="21:21">
      <c r="U562" s="3"/>
    </row>
    <row r="563" spans="21:21">
      <c r="U563" s="3"/>
    </row>
    <row r="564" spans="21:21">
      <c r="U564" s="3"/>
    </row>
    <row r="565" spans="21:21">
      <c r="U565" s="3"/>
    </row>
    <row r="566" spans="21:21">
      <c r="U566" s="3"/>
    </row>
    <row r="567" spans="21:21">
      <c r="U567" s="3"/>
    </row>
    <row r="568" spans="21:21">
      <c r="U568" s="3"/>
    </row>
    <row r="569" spans="21:21">
      <c r="U569" s="3"/>
    </row>
    <row r="570" spans="21:21">
      <c r="U570" s="3"/>
    </row>
    <row r="571" spans="21:21">
      <c r="U571" s="3"/>
    </row>
    <row r="572" spans="21:21">
      <c r="U572" s="3"/>
    </row>
    <row r="573" spans="21:21">
      <c r="U573" s="3"/>
    </row>
    <row r="574" spans="21:21">
      <c r="U574" s="3"/>
    </row>
    <row r="575" spans="21:21">
      <c r="U575" s="3"/>
    </row>
    <row r="576" spans="21:21">
      <c r="U576" s="3"/>
    </row>
    <row r="577" spans="21:21">
      <c r="U577" s="3"/>
    </row>
    <row r="578" spans="21:21">
      <c r="U578" s="3"/>
    </row>
    <row r="579" spans="21:21">
      <c r="U579" s="3"/>
    </row>
    <row r="580" spans="21:21">
      <c r="U580" s="3"/>
    </row>
    <row r="581" spans="21:21">
      <c r="U581" s="3"/>
    </row>
    <row r="582" spans="21:21">
      <c r="U582" s="3"/>
    </row>
    <row r="583" spans="21:21">
      <c r="U583" s="3"/>
    </row>
    <row r="584" spans="21:21">
      <c r="U584" s="3"/>
    </row>
    <row r="585" spans="21:21">
      <c r="U585" s="3"/>
    </row>
    <row r="586" spans="21:21">
      <c r="U586" s="3"/>
    </row>
    <row r="587" spans="21:21">
      <c r="U587" s="3"/>
    </row>
    <row r="588" spans="21:21">
      <c r="U588" s="3"/>
    </row>
    <row r="589" spans="21:21">
      <c r="U589" s="3"/>
    </row>
    <row r="590" spans="21:21">
      <c r="U590" s="3"/>
    </row>
    <row r="591" spans="21:21">
      <c r="U591" s="3"/>
    </row>
    <row r="592" spans="21:21">
      <c r="U592" s="3"/>
    </row>
    <row r="593" spans="21:21">
      <c r="U593" s="3"/>
    </row>
    <row r="594" spans="21:21">
      <c r="U594" s="3"/>
    </row>
    <row r="595" spans="21:21">
      <c r="U595" s="3"/>
    </row>
    <row r="596" spans="21:21">
      <c r="U596" s="3"/>
    </row>
    <row r="597" spans="21:21">
      <c r="U597" s="3"/>
    </row>
    <row r="598" spans="21:21">
      <c r="U598" s="3"/>
    </row>
    <row r="599" spans="21:21">
      <c r="U599" s="3"/>
    </row>
    <row r="600" spans="21:21">
      <c r="U600" s="3"/>
    </row>
    <row r="601" spans="21:21">
      <c r="U601" s="3"/>
    </row>
    <row r="602" spans="21:21">
      <c r="U602" s="3"/>
    </row>
    <row r="603" spans="21:21">
      <c r="U603" s="3"/>
    </row>
    <row r="604" spans="21:21">
      <c r="U604" s="3"/>
    </row>
    <row r="605" spans="21:21">
      <c r="U605" s="3"/>
    </row>
    <row r="606" spans="21:21">
      <c r="U606" s="3"/>
    </row>
    <row r="607" spans="21:21">
      <c r="U607" s="3"/>
    </row>
    <row r="608" spans="21:21">
      <c r="U608" s="3"/>
    </row>
    <row r="609" spans="21:21">
      <c r="U609" s="3"/>
    </row>
    <row r="610" spans="21:21">
      <c r="U610" s="3"/>
    </row>
    <row r="611" spans="21:21">
      <c r="U611" s="3"/>
    </row>
    <row r="612" spans="21:21">
      <c r="U612" s="3"/>
    </row>
    <row r="613" spans="21:21">
      <c r="U613" s="3"/>
    </row>
    <row r="614" spans="21:21">
      <c r="U614" s="3"/>
    </row>
    <row r="615" spans="21:21">
      <c r="U615" s="3"/>
    </row>
    <row r="616" spans="21:21">
      <c r="U616" s="3"/>
    </row>
    <row r="617" spans="21:21">
      <c r="U617" s="3"/>
    </row>
    <row r="618" spans="21:21">
      <c r="U618" s="3"/>
    </row>
    <row r="619" spans="21:21">
      <c r="U619" s="3"/>
    </row>
    <row r="620" spans="21:21">
      <c r="U620" s="3"/>
    </row>
    <row r="621" spans="21:21">
      <c r="U621" s="3"/>
    </row>
    <row r="622" spans="21:21">
      <c r="U622" s="3"/>
    </row>
    <row r="623" spans="21:21">
      <c r="U623" s="3"/>
    </row>
    <row r="624" spans="21:21">
      <c r="U624" s="3"/>
    </row>
    <row r="625" spans="21:21">
      <c r="U625" s="3"/>
    </row>
    <row r="626" spans="21:21">
      <c r="U626" s="3"/>
    </row>
    <row r="627" spans="21:21">
      <c r="U627" s="3"/>
    </row>
    <row r="628" spans="21:21">
      <c r="U628" s="3"/>
    </row>
    <row r="629" spans="21:21">
      <c r="U629" s="3"/>
    </row>
    <row r="630" spans="21:21">
      <c r="U630" s="3"/>
    </row>
    <row r="631" spans="21:21">
      <c r="U631" s="3"/>
    </row>
    <row r="632" spans="21:21">
      <c r="U632" s="3"/>
    </row>
    <row r="633" spans="21:21">
      <c r="U633" s="3"/>
    </row>
    <row r="634" spans="21:21">
      <c r="U634" s="3"/>
    </row>
    <row r="635" spans="21:21">
      <c r="U635" s="3"/>
    </row>
    <row r="636" spans="21:21">
      <c r="U636" s="3"/>
    </row>
    <row r="637" spans="21:21">
      <c r="U637" s="3"/>
    </row>
    <row r="638" spans="21:21">
      <c r="U638" s="3"/>
    </row>
    <row r="639" spans="21:21">
      <c r="U639" s="3"/>
    </row>
    <row r="640" spans="21:21">
      <c r="U640" s="3"/>
    </row>
    <row r="641" spans="21:21">
      <c r="U641" s="3"/>
    </row>
    <row r="642" spans="21:21">
      <c r="U642" s="3"/>
    </row>
    <row r="643" spans="21:21">
      <c r="U643" s="3"/>
    </row>
    <row r="644" spans="21:21">
      <c r="U644" s="3"/>
    </row>
    <row r="645" spans="21:21">
      <c r="U645" s="3"/>
    </row>
    <row r="646" spans="21:21">
      <c r="U646" s="3"/>
    </row>
    <row r="647" spans="21:21">
      <c r="U647" s="3"/>
    </row>
    <row r="648" spans="21:21">
      <c r="U648" s="3"/>
    </row>
    <row r="649" spans="21:21">
      <c r="U649" s="3"/>
    </row>
    <row r="650" spans="21:21">
      <c r="U650" s="3"/>
    </row>
    <row r="651" spans="21:21">
      <c r="U651" s="3"/>
    </row>
    <row r="652" spans="21:21">
      <c r="U652" s="3"/>
    </row>
    <row r="653" spans="21:21">
      <c r="U653" s="3"/>
    </row>
    <row r="654" spans="21:21">
      <c r="U654" s="3"/>
    </row>
    <row r="655" spans="21:21">
      <c r="U655" s="3"/>
    </row>
    <row r="656" spans="21:21">
      <c r="U656" s="3"/>
    </row>
    <row r="657" spans="21:21">
      <c r="U657" s="3"/>
    </row>
    <row r="658" spans="21:21">
      <c r="U658" s="3"/>
    </row>
    <row r="659" spans="21:21">
      <c r="U659" s="3"/>
    </row>
    <row r="660" spans="21:21">
      <c r="U660" s="3"/>
    </row>
    <row r="661" spans="21:21">
      <c r="U661" s="3"/>
    </row>
    <row r="662" spans="21:21">
      <c r="U662" s="3"/>
    </row>
    <row r="663" spans="21:21">
      <c r="U663" s="3"/>
    </row>
    <row r="664" spans="21:21">
      <c r="U664" s="3"/>
    </row>
    <row r="665" spans="21:21">
      <c r="U665" s="3"/>
    </row>
    <row r="666" spans="21:21">
      <c r="U666" s="3"/>
    </row>
    <row r="667" spans="21:21">
      <c r="U667" s="3"/>
    </row>
    <row r="668" spans="21:21">
      <c r="U668" s="3"/>
    </row>
    <row r="669" spans="21:21">
      <c r="U669" s="3"/>
    </row>
    <row r="670" spans="21:21">
      <c r="U670" s="3"/>
    </row>
    <row r="671" spans="21:21">
      <c r="U671" s="3"/>
    </row>
    <row r="672" spans="21:21">
      <c r="U672" s="3"/>
    </row>
    <row r="673" spans="21:21">
      <c r="U673" s="3"/>
    </row>
    <row r="674" spans="21:21">
      <c r="U674" s="3"/>
    </row>
    <row r="675" spans="21:21">
      <c r="U675" s="3"/>
    </row>
    <row r="676" spans="21:21">
      <c r="U676" s="3"/>
    </row>
    <row r="677" spans="21:21">
      <c r="U677" s="3"/>
    </row>
    <row r="678" spans="21:21">
      <c r="U678" s="3"/>
    </row>
    <row r="679" spans="21:21">
      <c r="U679" s="3"/>
    </row>
    <row r="680" spans="21:21">
      <c r="U680" s="3"/>
    </row>
    <row r="681" spans="21:21">
      <c r="U681" s="3"/>
    </row>
    <row r="682" spans="21:21">
      <c r="U682" s="3"/>
    </row>
    <row r="683" spans="21:21">
      <c r="U683" s="3"/>
    </row>
    <row r="684" spans="21:21">
      <c r="U684" s="3"/>
    </row>
    <row r="685" spans="21:21">
      <c r="U685" s="3"/>
    </row>
    <row r="686" spans="21:21">
      <c r="U686" s="3"/>
    </row>
    <row r="687" spans="21:21">
      <c r="U687" s="3"/>
    </row>
    <row r="688" spans="21:21">
      <c r="U688" s="3"/>
    </row>
    <row r="689" spans="21:21">
      <c r="U689" s="3"/>
    </row>
    <row r="690" spans="21:21">
      <c r="U690" s="3"/>
    </row>
    <row r="691" spans="21:21">
      <c r="U691" s="3"/>
    </row>
    <row r="692" spans="21:21">
      <c r="U692" s="3"/>
    </row>
    <row r="693" spans="21:21">
      <c r="U693" s="3"/>
    </row>
    <row r="694" spans="21:21">
      <c r="U694" s="3"/>
    </row>
    <row r="695" spans="21:21">
      <c r="U695" s="3"/>
    </row>
    <row r="696" spans="21:21">
      <c r="U696" s="3"/>
    </row>
    <row r="697" spans="21:21">
      <c r="U697" s="3"/>
    </row>
    <row r="698" spans="21:21">
      <c r="U698" s="3"/>
    </row>
    <row r="699" spans="21:21">
      <c r="U699" s="3"/>
    </row>
    <row r="700" spans="21:21">
      <c r="U700" s="3"/>
    </row>
    <row r="701" spans="21:21">
      <c r="U701" s="3"/>
    </row>
    <row r="702" spans="21:21">
      <c r="U702" s="3"/>
    </row>
    <row r="703" spans="21:21">
      <c r="U703" s="3"/>
    </row>
    <row r="704" spans="21:21">
      <c r="U704" s="3"/>
    </row>
    <row r="705" spans="21:21">
      <c r="U705" s="3"/>
    </row>
    <row r="706" spans="21:21">
      <c r="U706" s="3"/>
    </row>
    <row r="707" spans="21:21">
      <c r="U707" s="3"/>
    </row>
    <row r="708" spans="21:21">
      <c r="U708" s="3"/>
    </row>
    <row r="709" spans="21:21">
      <c r="U709" s="3"/>
    </row>
    <row r="710" spans="21:21">
      <c r="U710" s="3"/>
    </row>
    <row r="711" spans="21:21">
      <c r="U711" s="3"/>
    </row>
    <row r="712" spans="21:21">
      <c r="U712" s="3"/>
    </row>
    <row r="713" spans="21:21">
      <c r="U713" s="3"/>
    </row>
    <row r="714" spans="21:21">
      <c r="U714" s="3"/>
    </row>
    <row r="715" spans="21:21">
      <c r="U715" s="3"/>
    </row>
    <row r="716" spans="21:21">
      <c r="U716" s="3"/>
    </row>
    <row r="717" spans="21:21">
      <c r="U717" s="3"/>
    </row>
    <row r="718" spans="21:21">
      <c r="U718" s="3"/>
    </row>
    <row r="719" spans="21:21">
      <c r="U719" s="3"/>
    </row>
    <row r="720" spans="21:21">
      <c r="U720" s="3"/>
    </row>
    <row r="721" spans="21:21">
      <c r="U721" s="3"/>
    </row>
    <row r="722" spans="21:21">
      <c r="U722" s="3"/>
    </row>
    <row r="723" spans="21:21">
      <c r="U723" s="3"/>
    </row>
    <row r="724" spans="21:21">
      <c r="U724" s="3"/>
    </row>
    <row r="725" spans="21:21">
      <c r="U725" s="3"/>
    </row>
    <row r="726" spans="21:21">
      <c r="U726" s="3"/>
    </row>
    <row r="727" spans="21:21">
      <c r="U727" s="3"/>
    </row>
    <row r="728" spans="21:21">
      <c r="U728" s="3"/>
    </row>
    <row r="729" spans="21:21">
      <c r="U729" s="3"/>
    </row>
    <row r="730" spans="21:21">
      <c r="U730" s="3"/>
    </row>
    <row r="731" spans="21:21">
      <c r="U731" s="3"/>
    </row>
    <row r="732" spans="21:21">
      <c r="U732" s="3"/>
    </row>
    <row r="733" spans="21:21">
      <c r="U733" s="3"/>
    </row>
    <row r="734" spans="21:21">
      <c r="U734" s="3"/>
    </row>
    <row r="735" spans="21:21">
      <c r="U735" s="3"/>
    </row>
    <row r="736" spans="21:21">
      <c r="U736" s="3"/>
    </row>
    <row r="737" spans="21:21">
      <c r="U737" s="3"/>
    </row>
    <row r="738" spans="21:21">
      <c r="U738" s="3"/>
    </row>
    <row r="739" spans="21:21">
      <c r="U739" s="3"/>
    </row>
    <row r="740" spans="21:21">
      <c r="U740" s="3"/>
    </row>
    <row r="741" spans="21:21">
      <c r="U741" s="3"/>
    </row>
    <row r="742" spans="21:21">
      <c r="U742" s="3"/>
    </row>
    <row r="743" spans="21:21">
      <c r="U743" s="3"/>
    </row>
    <row r="744" spans="21:21">
      <c r="U744" s="3"/>
    </row>
    <row r="745" spans="21:21">
      <c r="U745" s="3"/>
    </row>
    <row r="746" spans="21:21">
      <c r="U746" s="3"/>
    </row>
    <row r="747" spans="21:21">
      <c r="U747" s="3"/>
    </row>
    <row r="748" spans="21:21">
      <c r="U748" s="3"/>
    </row>
    <row r="749" spans="21:21">
      <c r="U749" s="3"/>
    </row>
    <row r="750" spans="21:21">
      <c r="U750" s="3"/>
    </row>
    <row r="751" spans="21:21">
      <c r="U751" s="3"/>
    </row>
    <row r="752" spans="21:21">
      <c r="U752" s="3"/>
    </row>
    <row r="753" spans="21:21">
      <c r="U753" s="3"/>
    </row>
    <row r="754" spans="21:21">
      <c r="U754" s="3"/>
    </row>
    <row r="755" spans="21:21">
      <c r="U755" s="3"/>
    </row>
    <row r="756" spans="21:21">
      <c r="U756" s="3"/>
    </row>
    <row r="757" spans="21:21">
      <c r="U757" s="3"/>
    </row>
    <row r="758" spans="21:21">
      <c r="U758" s="3"/>
    </row>
    <row r="759" spans="21:21">
      <c r="U759" s="3"/>
    </row>
    <row r="760" spans="21:21">
      <c r="U760" s="3"/>
    </row>
    <row r="761" spans="21:21">
      <c r="U761" s="3"/>
    </row>
    <row r="762" spans="21:21">
      <c r="U762" s="3"/>
    </row>
    <row r="763" spans="21:21">
      <c r="U763" s="3"/>
    </row>
    <row r="764" spans="21:21">
      <c r="U764" s="3"/>
    </row>
    <row r="765" spans="21:21">
      <c r="U765" s="3"/>
    </row>
    <row r="766" spans="21:21">
      <c r="U766" s="3"/>
    </row>
    <row r="767" spans="21:21">
      <c r="U767" s="3"/>
    </row>
    <row r="768" spans="21:21">
      <c r="U768" s="3"/>
    </row>
    <row r="769" spans="21:21">
      <c r="U769" s="3"/>
    </row>
    <row r="770" spans="21:21">
      <c r="U770" s="3"/>
    </row>
    <row r="771" spans="21:21">
      <c r="U771" s="3"/>
    </row>
    <row r="772" spans="21:21">
      <c r="U772" s="3"/>
    </row>
    <row r="773" spans="21:21">
      <c r="U773" s="3"/>
    </row>
    <row r="774" spans="21:21">
      <c r="U774" s="3"/>
    </row>
    <row r="775" spans="21:21">
      <c r="U775" s="3"/>
    </row>
    <row r="776" spans="21:21">
      <c r="U776" s="3"/>
    </row>
    <row r="777" spans="21:21">
      <c r="U777" s="3"/>
    </row>
    <row r="778" spans="21:21">
      <c r="U778" s="3"/>
    </row>
    <row r="779" spans="21:21">
      <c r="U779" s="3"/>
    </row>
    <row r="780" spans="21:21">
      <c r="U780" s="3"/>
    </row>
    <row r="781" spans="21:21">
      <c r="U781" s="3"/>
    </row>
    <row r="782" spans="21:21">
      <c r="U782" s="3"/>
    </row>
    <row r="783" spans="21:21">
      <c r="U783" s="3"/>
    </row>
    <row r="784" spans="21:21">
      <c r="U784" s="3"/>
    </row>
    <row r="785" spans="21:21">
      <c r="U785" s="3"/>
    </row>
    <row r="786" spans="21:21">
      <c r="U786" s="3"/>
    </row>
    <row r="787" spans="21:21">
      <c r="U787" s="3"/>
    </row>
    <row r="788" spans="21:21">
      <c r="U788" s="3"/>
    </row>
    <row r="789" spans="21:21">
      <c r="U789" s="3"/>
    </row>
    <row r="790" spans="21:21">
      <c r="U790" s="3"/>
    </row>
    <row r="791" spans="21:21">
      <c r="U791" s="3"/>
    </row>
    <row r="792" spans="21:21">
      <c r="U792" s="3"/>
    </row>
    <row r="793" spans="21:21">
      <c r="U793" s="3"/>
    </row>
    <row r="794" spans="21:21">
      <c r="U794" s="3"/>
    </row>
    <row r="795" spans="21:21">
      <c r="U795" s="3"/>
    </row>
    <row r="796" spans="21:21">
      <c r="U796" s="3"/>
    </row>
    <row r="797" spans="21:21">
      <c r="U797" s="3"/>
    </row>
    <row r="798" spans="21:21">
      <c r="U798" s="3"/>
    </row>
    <row r="799" spans="21:21">
      <c r="U799" s="3"/>
    </row>
    <row r="800" spans="21:21">
      <c r="U800" s="3"/>
    </row>
    <row r="801" spans="21:21">
      <c r="U801" s="3"/>
    </row>
    <row r="802" spans="21:21">
      <c r="U802" s="3"/>
    </row>
    <row r="803" spans="21:21">
      <c r="U803" s="3"/>
    </row>
    <row r="804" spans="21:21">
      <c r="U804" s="3"/>
    </row>
    <row r="805" spans="21:21">
      <c r="U805" s="3"/>
    </row>
    <row r="806" spans="21:21">
      <c r="U806" s="3"/>
    </row>
    <row r="807" spans="21:21">
      <c r="U807" s="3"/>
    </row>
    <row r="808" spans="21:21">
      <c r="U808" s="3"/>
    </row>
    <row r="809" spans="21:21">
      <c r="U809" s="3"/>
    </row>
    <row r="810" spans="21:21">
      <c r="U810" s="3"/>
    </row>
    <row r="811" spans="21:21">
      <c r="U811" s="3"/>
    </row>
    <row r="812" spans="21:21">
      <c r="U812" s="3"/>
    </row>
    <row r="813" spans="21:21">
      <c r="U813" s="3"/>
    </row>
    <row r="814" spans="21:21">
      <c r="U814" s="3"/>
    </row>
    <row r="815" spans="21:21">
      <c r="U815" s="3"/>
    </row>
    <row r="816" spans="21:21">
      <c r="U816" s="3"/>
    </row>
    <row r="817" spans="21:21">
      <c r="U817" s="3"/>
    </row>
    <row r="818" spans="21:21">
      <c r="U818" s="3"/>
    </row>
    <row r="819" spans="21:21">
      <c r="U819" s="3"/>
    </row>
    <row r="820" spans="21:21">
      <c r="U820" s="3"/>
    </row>
    <row r="821" spans="21:21">
      <c r="U821" s="3"/>
    </row>
    <row r="822" spans="21:21">
      <c r="U822" s="3"/>
    </row>
    <row r="823" spans="21:21">
      <c r="U823" s="3"/>
    </row>
    <row r="824" spans="21:21">
      <c r="U824" s="3"/>
    </row>
    <row r="825" spans="21:21">
      <c r="U825" s="3"/>
    </row>
    <row r="826" spans="21:21">
      <c r="U826" s="3"/>
    </row>
    <row r="827" spans="21:21">
      <c r="U827" s="3"/>
    </row>
    <row r="828" spans="21:21">
      <c r="U828" s="3"/>
    </row>
    <row r="829" spans="21:21">
      <c r="U829" s="3"/>
    </row>
    <row r="830" spans="21:21">
      <c r="U830" s="3"/>
    </row>
    <row r="831" spans="21:21">
      <c r="U831" s="3"/>
    </row>
    <row r="832" spans="21:21">
      <c r="U832" s="3"/>
    </row>
    <row r="833" spans="21:21">
      <c r="U833" s="3"/>
    </row>
    <row r="834" spans="21:21">
      <c r="U834" s="3"/>
    </row>
    <row r="835" spans="21:21">
      <c r="U835" s="3"/>
    </row>
    <row r="836" spans="21:21">
      <c r="U836" s="3"/>
    </row>
    <row r="837" spans="21:21">
      <c r="U837" s="3"/>
    </row>
    <row r="838" spans="21:21">
      <c r="U838" s="3"/>
    </row>
    <row r="839" spans="21:21">
      <c r="U839" s="3"/>
    </row>
    <row r="840" spans="21:21">
      <c r="U840" s="3"/>
    </row>
    <row r="841" spans="21:21">
      <c r="U841" s="3"/>
    </row>
    <row r="842" spans="21:21">
      <c r="U842" s="3"/>
    </row>
    <row r="843" spans="21:21">
      <c r="U843" s="3"/>
    </row>
    <row r="844" spans="21:21">
      <c r="U844" s="3"/>
    </row>
    <row r="845" spans="21:21">
      <c r="U845" s="3"/>
    </row>
    <row r="846" spans="21:21">
      <c r="U846" s="3"/>
    </row>
    <row r="847" spans="21:21">
      <c r="U847" s="3"/>
    </row>
    <row r="848" spans="21:21">
      <c r="U848" s="3"/>
    </row>
    <row r="849" spans="21:21">
      <c r="U849" s="3"/>
    </row>
    <row r="850" spans="21:21">
      <c r="U850" s="3"/>
    </row>
    <row r="851" spans="21:21">
      <c r="U851" s="3"/>
    </row>
    <row r="852" spans="21:21">
      <c r="U852" s="3"/>
    </row>
    <row r="853" spans="21:21">
      <c r="U853" s="3"/>
    </row>
    <row r="854" spans="21:21">
      <c r="U854" s="3"/>
    </row>
    <row r="855" spans="21:21">
      <c r="U855" s="3"/>
    </row>
    <row r="856" spans="21:21">
      <c r="U856" s="3"/>
    </row>
    <row r="857" spans="21:21">
      <c r="U857" s="3"/>
    </row>
    <row r="858" spans="21:21">
      <c r="U858" s="3"/>
    </row>
    <row r="859" spans="21:21">
      <c r="U859" s="3"/>
    </row>
    <row r="860" spans="21:21">
      <c r="U860" s="3"/>
    </row>
    <row r="861" spans="21:21">
      <c r="U861" s="3"/>
    </row>
    <row r="862" spans="21:21">
      <c r="U862" s="3"/>
    </row>
    <row r="863" spans="21:21">
      <c r="U863" s="3"/>
    </row>
    <row r="864" spans="21:21">
      <c r="U864" s="3"/>
    </row>
    <row r="865" spans="21:21">
      <c r="U865" s="3"/>
    </row>
    <row r="866" spans="21:21">
      <c r="U866" s="3"/>
    </row>
    <row r="867" spans="21:21">
      <c r="U867" s="3"/>
    </row>
    <row r="868" spans="21:21">
      <c r="U868" s="3"/>
    </row>
    <row r="869" spans="21:21">
      <c r="U869" s="3"/>
    </row>
    <row r="870" spans="21:21">
      <c r="U870" s="3"/>
    </row>
    <row r="871" spans="21:21">
      <c r="U871" s="3"/>
    </row>
    <row r="872" spans="21:21">
      <c r="U872" s="3"/>
    </row>
    <row r="873" spans="21:21">
      <c r="U873" s="3"/>
    </row>
    <row r="874" spans="21:21">
      <c r="U874" s="3"/>
    </row>
    <row r="875" spans="21:21">
      <c r="U875" s="3"/>
    </row>
    <row r="876" spans="21:21">
      <c r="U876" s="3"/>
    </row>
    <row r="877" spans="21:21">
      <c r="U877" s="3"/>
    </row>
    <row r="878" spans="21:21">
      <c r="U878" s="3"/>
    </row>
    <row r="879" spans="21:21">
      <c r="U879" s="3"/>
    </row>
    <row r="880" spans="21:21">
      <c r="U880" s="3"/>
    </row>
    <row r="881" spans="21:21">
      <c r="U881" s="3"/>
    </row>
    <row r="882" spans="21:21">
      <c r="U882" s="3"/>
    </row>
    <row r="883" spans="21:21">
      <c r="U883" s="17"/>
    </row>
  </sheetData>
  <autoFilter ref="A16:DT171" xr:uid="{00000000-0001-0000-0100-000000000000}"/>
  <mergeCells count="769">
    <mergeCell ref="H24:H26"/>
    <mergeCell ref="G24:G26"/>
    <mergeCell ref="F24:F26"/>
    <mergeCell ref="D24:D26"/>
    <mergeCell ref="E24:E26"/>
    <mergeCell ref="C24:C26"/>
    <mergeCell ref="Q24:Q26"/>
    <mergeCell ref="P24:P26"/>
    <mergeCell ref="O24:O26"/>
    <mergeCell ref="N24:N26"/>
    <mergeCell ref="M24:M26"/>
    <mergeCell ref="L24:L26"/>
    <mergeCell ref="K24:K26"/>
    <mergeCell ref="J24:J26"/>
    <mergeCell ref="I24:I26"/>
    <mergeCell ref="C22:C23"/>
    <mergeCell ref="L22:L23"/>
    <mergeCell ref="K22:K23"/>
    <mergeCell ref="J22:J23"/>
    <mergeCell ref="I22:I23"/>
    <mergeCell ref="H22:H23"/>
    <mergeCell ref="Q22:Q23"/>
    <mergeCell ref="P22:P23"/>
    <mergeCell ref="O22:O23"/>
    <mergeCell ref="N22:N23"/>
    <mergeCell ref="M22:M23"/>
    <mergeCell ref="G22:G23"/>
    <mergeCell ref="F22:F23"/>
    <mergeCell ref="E22:E23"/>
    <mergeCell ref="D22:D23"/>
    <mergeCell ref="G29:G30"/>
    <mergeCell ref="F29:F30"/>
    <mergeCell ref="E29:E30"/>
    <mergeCell ref="D29:D30"/>
    <mergeCell ref="C29:C30"/>
    <mergeCell ref="L29:L30"/>
    <mergeCell ref="K29:K30"/>
    <mergeCell ref="J29:J30"/>
    <mergeCell ref="I29:I30"/>
    <mergeCell ref="H29:H30"/>
    <mergeCell ref="L2:T6"/>
    <mergeCell ref="B7:C7"/>
    <mergeCell ref="D7:I7"/>
    <mergeCell ref="J7:K7"/>
    <mergeCell ref="L7:O7"/>
    <mergeCell ref="P7:Q7"/>
    <mergeCell ref="R7:U7"/>
    <mergeCell ref="R9:U9"/>
    <mergeCell ref="B8:C8"/>
    <mergeCell ref="D8:I8"/>
    <mergeCell ref="J8:K8"/>
    <mergeCell ref="L8:O8"/>
    <mergeCell ref="P8:Q8"/>
    <mergeCell ref="R8:U8"/>
    <mergeCell ref="B9:C9"/>
    <mergeCell ref="D9:I9"/>
    <mergeCell ref="J9:K9"/>
    <mergeCell ref="L9:O9"/>
    <mergeCell ref="P9:Q9"/>
    <mergeCell ref="R11:U11"/>
    <mergeCell ref="B10:C10"/>
    <mergeCell ref="D10:I10"/>
    <mergeCell ref="J10:K10"/>
    <mergeCell ref="L10:O10"/>
    <mergeCell ref="P10:Q10"/>
    <mergeCell ref="R10:U10"/>
    <mergeCell ref="B11:C11"/>
    <mergeCell ref="D11:I11"/>
    <mergeCell ref="J11:K11"/>
    <mergeCell ref="L11:O11"/>
    <mergeCell ref="P11:Q11"/>
    <mergeCell ref="R13:U13"/>
    <mergeCell ref="B12:C12"/>
    <mergeCell ref="D12:I12"/>
    <mergeCell ref="J12:K12"/>
    <mergeCell ref="L12:O12"/>
    <mergeCell ref="P12:Q12"/>
    <mergeCell ref="R12:U12"/>
    <mergeCell ref="B13:C13"/>
    <mergeCell ref="D13:I13"/>
    <mergeCell ref="J13:K13"/>
    <mergeCell ref="L13:O13"/>
    <mergeCell ref="P13:Q13"/>
    <mergeCell ref="U15:U16"/>
    <mergeCell ref="B17:B20"/>
    <mergeCell ref="C14:V14"/>
    <mergeCell ref="B15:B16"/>
    <mergeCell ref="C15:C16"/>
    <mergeCell ref="D15:D16"/>
    <mergeCell ref="I15:I16"/>
    <mergeCell ref="J15:J16"/>
    <mergeCell ref="K15:K16"/>
    <mergeCell ref="L15:L16"/>
    <mergeCell ref="M15:M16"/>
    <mergeCell ref="E15:E16"/>
    <mergeCell ref="F15:H15"/>
    <mergeCell ref="B66:B70"/>
    <mergeCell ref="B94:B99"/>
    <mergeCell ref="B100:B105"/>
    <mergeCell ref="B77:B81"/>
    <mergeCell ref="B82:B88"/>
    <mergeCell ref="N15:Q15"/>
    <mergeCell ref="R15:R16"/>
    <mergeCell ref="S15:S16"/>
    <mergeCell ref="T15:T16"/>
    <mergeCell ref="B21:B27"/>
    <mergeCell ref="B33:B35"/>
    <mergeCell ref="B36:B39"/>
    <mergeCell ref="B40:B43"/>
    <mergeCell ref="Q29:Q30"/>
    <mergeCell ref="P29:P30"/>
    <mergeCell ref="O29:O30"/>
    <mergeCell ref="N29:N30"/>
    <mergeCell ref="M29:M30"/>
    <mergeCell ref="P40:P41"/>
    <mergeCell ref="O40:O41"/>
    <mergeCell ref="N40:N41"/>
    <mergeCell ref="M40:M41"/>
    <mergeCell ref="L40:L41"/>
    <mergeCell ref="K40:K41"/>
    <mergeCell ref="B163:B171"/>
    <mergeCell ref="B113:B118"/>
    <mergeCell ref="Q31:Q32"/>
    <mergeCell ref="P31:P32"/>
    <mergeCell ref="O31:O32"/>
    <mergeCell ref="N31:N32"/>
    <mergeCell ref="M31:M32"/>
    <mergeCell ref="L31:L32"/>
    <mergeCell ref="K31:K32"/>
    <mergeCell ref="C31:C32"/>
    <mergeCell ref="B28:B32"/>
    <mergeCell ref="D31:D32"/>
    <mergeCell ref="E31:E32"/>
    <mergeCell ref="F31:F32"/>
    <mergeCell ref="G31:G32"/>
    <mergeCell ref="H31:H32"/>
    <mergeCell ref="I31:I32"/>
    <mergeCell ref="J31:J32"/>
    <mergeCell ref="Q40:Q41"/>
    <mergeCell ref="B106:B112"/>
    <mergeCell ref="B49:B52"/>
    <mergeCell ref="B53:B56"/>
    <mergeCell ref="B57:B60"/>
    <mergeCell ref="B61:B65"/>
    <mergeCell ref="G40:G41"/>
    <mergeCell ref="F40:F41"/>
    <mergeCell ref="E40:E41"/>
    <mergeCell ref="D40:D41"/>
    <mergeCell ref="C40:C41"/>
    <mergeCell ref="Q47:Q48"/>
    <mergeCell ref="P47:P48"/>
    <mergeCell ref="O47:O48"/>
    <mergeCell ref="N47:N48"/>
    <mergeCell ref="M47:M48"/>
    <mergeCell ref="L47:L48"/>
    <mergeCell ref="K47:K48"/>
    <mergeCell ref="J47:J48"/>
    <mergeCell ref="C47:C48"/>
    <mergeCell ref="D47:D48"/>
    <mergeCell ref="E47:E48"/>
    <mergeCell ref="F47:F48"/>
    <mergeCell ref="G47:G48"/>
    <mergeCell ref="I47:I48"/>
    <mergeCell ref="H47:H48"/>
    <mergeCell ref="J40:J41"/>
    <mergeCell ref="I40:I41"/>
    <mergeCell ref="H40:H41"/>
    <mergeCell ref="B44:B48"/>
    <mergeCell ref="Q67:Q68"/>
    <mergeCell ref="P67:P68"/>
    <mergeCell ref="O67:O68"/>
    <mergeCell ref="N67:N68"/>
    <mergeCell ref="M67:M68"/>
    <mergeCell ref="L67:L68"/>
    <mergeCell ref="K67:K68"/>
    <mergeCell ref="J67:J68"/>
    <mergeCell ref="C67:C68"/>
    <mergeCell ref="D67:D68"/>
    <mergeCell ref="E67:E68"/>
    <mergeCell ref="F67:F68"/>
    <mergeCell ref="G67:G68"/>
    <mergeCell ref="H67:H68"/>
    <mergeCell ref="I67:I68"/>
    <mergeCell ref="O53:O54"/>
    <mergeCell ref="P53:P54"/>
    <mergeCell ref="Q53:Q54"/>
    <mergeCell ref="M53:M54"/>
    <mergeCell ref="L53:L54"/>
    <mergeCell ref="K53:K54"/>
    <mergeCell ref="J53:J54"/>
    <mergeCell ref="N53:N54"/>
    <mergeCell ref="C80:C81"/>
    <mergeCell ref="D80:D81"/>
    <mergeCell ref="E80:E81"/>
    <mergeCell ref="F80:F81"/>
    <mergeCell ref="G80:G81"/>
    <mergeCell ref="H80:H81"/>
    <mergeCell ref="I80:I81"/>
    <mergeCell ref="Q73:Q74"/>
    <mergeCell ref="P73:P74"/>
    <mergeCell ref="O73:O74"/>
    <mergeCell ref="N73:N74"/>
    <mergeCell ref="M73:M74"/>
    <mergeCell ref="L73:L74"/>
    <mergeCell ref="K73:K74"/>
    <mergeCell ref="J73:J74"/>
    <mergeCell ref="C73:C74"/>
    <mergeCell ref="D73:D74"/>
    <mergeCell ref="E73:E74"/>
    <mergeCell ref="F73:F74"/>
    <mergeCell ref="G73:G74"/>
    <mergeCell ref="H73:H74"/>
    <mergeCell ref="I73:I74"/>
    <mergeCell ref="H75:H76"/>
    <mergeCell ref="G75:G76"/>
    <mergeCell ref="N82:N83"/>
    <mergeCell ref="M82:M83"/>
    <mergeCell ref="L82:L83"/>
    <mergeCell ref="K82:K83"/>
    <mergeCell ref="J82:J83"/>
    <mergeCell ref="I82:I83"/>
    <mergeCell ref="Q80:Q81"/>
    <mergeCell ref="P80:P81"/>
    <mergeCell ref="O80:O81"/>
    <mergeCell ref="N80:N81"/>
    <mergeCell ref="M80:M81"/>
    <mergeCell ref="L80:L81"/>
    <mergeCell ref="K80:K81"/>
    <mergeCell ref="J80:J81"/>
    <mergeCell ref="H82:H83"/>
    <mergeCell ref="G82:G83"/>
    <mergeCell ref="F82:F83"/>
    <mergeCell ref="C82:C83"/>
    <mergeCell ref="D82:D83"/>
    <mergeCell ref="E82:E83"/>
    <mergeCell ref="Q84:Q85"/>
    <mergeCell ref="P84:P85"/>
    <mergeCell ref="O84:O85"/>
    <mergeCell ref="N84:N85"/>
    <mergeCell ref="M84:M85"/>
    <mergeCell ref="L84:L85"/>
    <mergeCell ref="K84:K85"/>
    <mergeCell ref="C84:C85"/>
    <mergeCell ref="D84:D85"/>
    <mergeCell ref="E84:E85"/>
    <mergeCell ref="F84:F85"/>
    <mergeCell ref="G84:G85"/>
    <mergeCell ref="H84:H85"/>
    <mergeCell ref="I84:I85"/>
    <mergeCell ref="J84:J85"/>
    <mergeCell ref="Q82:Q83"/>
    <mergeCell ref="P82:P83"/>
    <mergeCell ref="O82:O83"/>
    <mergeCell ref="Q87:Q88"/>
    <mergeCell ref="P87:P88"/>
    <mergeCell ref="O87:O88"/>
    <mergeCell ref="N87:N88"/>
    <mergeCell ref="M87:M88"/>
    <mergeCell ref="L87:L88"/>
    <mergeCell ref="K87:K88"/>
    <mergeCell ref="J87:J88"/>
    <mergeCell ref="C87:C88"/>
    <mergeCell ref="D87:D88"/>
    <mergeCell ref="E87:E88"/>
    <mergeCell ref="F87:F88"/>
    <mergeCell ref="G87:G88"/>
    <mergeCell ref="H87:H88"/>
    <mergeCell ref="I87:I88"/>
    <mergeCell ref="Q92:Q93"/>
    <mergeCell ref="P92:P93"/>
    <mergeCell ref="O92:O93"/>
    <mergeCell ref="N92:N93"/>
    <mergeCell ref="M92:M93"/>
    <mergeCell ref="L92:L93"/>
    <mergeCell ref="K92:K93"/>
    <mergeCell ref="J92:J93"/>
    <mergeCell ref="I92:I93"/>
    <mergeCell ref="Q94:Q95"/>
    <mergeCell ref="P94:P95"/>
    <mergeCell ref="O94:O95"/>
    <mergeCell ref="N94:N95"/>
    <mergeCell ref="M94:M95"/>
    <mergeCell ref="L94:L95"/>
    <mergeCell ref="K94:K95"/>
    <mergeCell ref="C94:C95"/>
    <mergeCell ref="D94:D95"/>
    <mergeCell ref="E94:E95"/>
    <mergeCell ref="F94:F95"/>
    <mergeCell ref="G94:G95"/>
    <mergeCell ref="H94:H95"/>
    <mergeCell ref="I94:I95"/>
    <mergeCell ref="J94:J95"/>
    <mergeCell ref="K97:K98"/>
    <mergeCell ref="J97:J98"/>
    <mergeCell ref="I97:I98"/>
    <mergeCell ref="H92:H93"/>
    <mergeCell ref="B89:B93"/>
    <mergeCell ref="C92:C93"/>
    <mergeCell ref="D92:D93"/>
    <mergeCell ref="E92:E93"/>
    <mergeCell ref="F92:F93"/>
    <mergeCell ref="G92:G93"/>
    <mergeCell ref="H97:H98"/>
    <mergeCell ref="G97:G98"/>
    <mergeCell ref="C97:C98"/>
    <mergeCell ref="D97:D98"/>
    <mergeCell ref="E97:E98"/>
    <mergeCell ref="F97:F98"/>
    <mergeCell ref="K100:K101"/>
    <mergeCell ref="C100:C101"/>
    <mergeCell ref="D100:D101"/>
    <mergeCell ref="E100:E101"/>
    <mergeCell ref="F100:F101"/>
    <mergeCell ref="G100:G101"/>
    <mergeCell ref="H100:H101"/>
    <mergeCell ref="I100:I101"/>
    <mergeCell ref="J100:J101"/>
    <mergeCell ref="Q97:Q98"/>
    <mergeCell ref="P97:P98"/>
    <mergeCell ref="O97:O98"/>
    <mergeCell ref="Q102:Q103"/>
    <mergeCell ref="P102:P103"/>
    <mergeCell ref="O102:O103"/>
    <mergeCell ref="N102:N103"/>
    <mergeCell ref="M102:M103"/>
    <mergeCell ref="L102:L103"/>
    <mergeCell ref="Q100:Q101"/>
    <mergeCell ref="P100:P101"/>
    <mergeCell ref="O100:O101"/>
    <mergeCell ref="N100:N101"/>
    <mergeCell ref="M100:M101"/>
    <mergeCell ref="L100:L101"/>
    <mergeCell ref="N97:N98"/>
    <mergeCell ref="M97:M98"/>
    <mergeCell ref="L97:L98"/>
    <mergeCell ref="K102:K103"/>
    <mergeCell ref="C102:C103"/>
    <mergeCell ref="D102:D103"/>
    <mergeCell ref="E102:E103"/>
    <mergeCell ref="F102:F103"/>
    <mergeCell ref="G102:G103"/>
    <mergeCell ref="H102:H103"/>
    <mergeCell ref="I102:I103"/>
    <mergeCell ref="J102:J103"/>
    <mergeCell ref="Q106:Q107"/>
    <mergeCell ref="P106:P107"/>
    <mergeCell ref="O106:O107"/>
    <mergeCell ref="N106:N107"/>
    <mergeCell ref="M106:M107"/>
    <mergeCell ref="L106:L107"/>
    <mergeCell ref="K106:K107"/>
    <mergeCell ref="J106:J107"/>
    <mergeCell ref="C106:C107"/>
    <mergeCell ref="D106:D107"/>
    <mergeCell ref="E106:E107"/>
    <mergeCell ref="F106:F107"/>
    <mergeCell ref="G106:G107"/>
    <mergeCell ref="H106:H107"/>
    <mergeCell ref="I106:I107"/>
    <mergeCell ref="C110:C111"/>
    <mergeCell ref="D110:D111"/>
    <mergeCell ref="E110:E111"/>
    <mergeCell ref="F110:F111"/>
    <mergeCell ref="G110:G111"/>
    <mergeCell ref="H110:H111"/>
    <mergeCell ref="I110:I111"/>
    <mergeCell ref="Q108:Q109"/>
    <mergeCell ref="P108:P109"/>
    <mergeCell ref="O108:O109"/>
    <mergeCell ref="N108:N109"/>
    <mergeCell ref="M108:M109"/>
    <mergeCell ref="L108:L109"/>
    <mergeCell ref="K108:K109"/>
    <mergeCell ref="J108:J109"/>
    <mergeCell ref="C108:C109"/>
    <mergeCell ref="D108:D109"/>
    <mergeCell ref="E108:E109"/>
    <mergeCell ref="F108:F109"/>
    <mergeCell ref="G108:G109"/>
    <mergeCell ref="H108:H109"/>
    <mergeCell ref="I108:I109"/>
    <mergeCell ref="N113:N114"/>
    <mergeCell ref="M113:M114"/>
    <mergeCell ref="L113:L114"/>
    <mergeCell ref="K113:K114"/>
    <mergeCell ref="J113:J114"/>
    <mergeCell ref="I113:I114"/>
    <mergeCell ref="Q110:Q111"/>
    <mergeCell ref="P110:P111"/>
    <mergeCell ref="O110:O111"/>
    <mergeCell ref="N110:N111"/>
    <mergeCell ref="M110:M111"/>
    <mergeCell ref="L110:L111"/>
    <mergeCell ref="K110:K111"/>
    <mergeCell ref="J110:J111"/>
    <mergeCell ref="H113:H114"/>
    <mergeCell ref="G113:G114"/>
    <mergeCell ref="F113:F114"/>
    <mergeCell ref="E113:E114"/>
    <mergeCell ref="D113:D114"/>
    <mergeCell ref="C113:C114"/>
    <mergeCell ref="Q115:Q116"/>
    <mergeCell ref="P115:P116"/>
    <mergeCell ref="O115:O116"/>
    <mergeCell ref="N115:N116"/>
    <mergeCell ref="M115:M116"/>
    <mergeCell ref="L115:L116"/>
    <mergeCell ref="K115:K116"/>
    <mergeCell ref="J115:J116"/>
    <mergeCell ref="C115:C116"/>
    <mergeCell ref="D115:D116"/>
    <mergeCell ref="E115:E116"/>
    <mergeCell ref="F115:F116"/>
    <mergeCell ref="G115:G116"/>
    <mergeCell ref="H115:H116"/>
    <mergeCell ref="I115:I116"/>
    <mergeCell ref="Q113:Q114"/>
    <mergeCell ref="P113:P114"/>
    <mergeCell ref="O113:O114"/>
    <mergeCell ref="Q119:Q120"/>
    <mergeCell ref="P119:P120"/>
    <mergeCell ref="O119:O120"/>
    <mergeCell ref="N119:N120"/>
    <mergeCell ref="M119:M120"/>
    <mergeCell ref="L119:L120"/>
    <mergeCell ref="K119:K120"/>
    <mergeCell ref="C119:C120"/>
    <mergeCell ref="D119:D120"/>
    <mergeCell ref="E119:E120"/>
    <mergeCell ref="F119:F120"/>
    <mergeCell ref="G119:G120"/>
    <mergeCell ref="H119:H120"/>
    <mergeCell ref="I119:I120"/>
    <mergeCell ref="J119:J120"/>
    <mergeCell ref="C126:C127"/>
    <mergeCell ref="D126:D127"/>
    <mergeCell ref="E126:E127"/>
    <mergeCell ref="F126:F127"/>
    <mergeCell ref="G126:G127"/>
    <mergeCell ref="H126:H127"/>
    <mergeCell ref="I126:I127"/>
    <mergeCell ref="Q123:Q125"/>
    <mergeCell ref="P123:P125"/>
    <mergeCell ref="O123:O125"/>
    <mergeCell ref="N123:N125"/>
    <mergeCell ref="M123:M125"/>
    <mergeCell ref="L123:L125"/>
    <mergeCell ref="K123:K125"/>
    <mergeCell ref="J123:J125"/>
    <mergeCell ref="C123:C125"/>
    <mergeCell ref="D123:D125"/>
    <mergeCell ref="E123:E125"/>
    <mergeCell ref="F123:F125"/>
    <mergeCell ref="G123:G125"/>
    <mergeCell ref="H123:H125"/>
    <mergeCell ref="I123:I125"/>
    <mergeCell ref="B119:B127"/>
    <mergeCell ref="Q121:Q122"/>
    <mergeCell ref="P121:P122"/>
    <mergeCell ref="O121:O122"/>
    <mergeCell ref="N121:N122"/>
    <mergeCell ref="M121:M122"/>
    <mergeCell ref="L121:L122"/>
    <mergeCell ref="K121:K122"/>
    <mergeCell ref="C121:C122"/>
    <mergeCell ref="D121:D122"/>
    <mergeCell ref="E121:E122"/>
    <mergeCell ref="F121:F122"/>
    <mergeCell ref="G121:G122"/>
    <mergeCell ref="H121:H122"/>
    <mergeCell ref="I121:I122"/>
    <mergeCell ref="J121:J122"/>
    <mergeCell ref="Q126:Q127"/>
    <mergeCell ref="P126:P127"/>
    <mergeCell ref="O126:O127"/>
    <mergeCell ref="N126:N127"/>
    <mergeCell ref="M126:M127"/>
    <mergeCell ref="L126:L127"/>
    <mergeCell ref="K126:K127"/>
    <mergeCell ref="J126:J127"/>
    <mergeCell ref="Q128:Q129"/>
    <mergeCell ref="P128:P129"/>
    <mergeCell ref="O128:O129"/>
    <mergeCell ref="N128:N129"/>
    <mergeCell ref="M128:M129"/>
    <mergeCell ref="L128:L129"/>
    <mergeCell ref="K128:K129"/>
    <mergeCell ref="C128:C129"/>
    <mergeCell ref="D128:D129"/>
    <mergeCell ref="E128:E129"/>
    <mergeCell ref="F128:F129"/>
    <mergeCell ref="G128:G129"/>
    <mergeCell ref="H128:H129"/>
    <mergeCell ref="I128:I129"/>
    <mergeCell ref="J128:J129"/>
    <mergeCell ref="Q130:Q131"/>
    <mergeCell ref="P130:P131"/>
    <mergeCell ref="O130:O131"/>
    <mergeCell ref="N130:N131"/>
    <mergeCell ref="M130:M131"/>
    <mergeCell ref="L130:L131"/>
    <mergeCell ref="K130:K131"/>
    <mergeCell ref="J130:J131"/>
    <mergeCell ref="I130:I131"/>
    <mergeCell ref="Q133:Q134"/>
    <mergeCell ref="P133:P134"/>
    <mergeCell ref="O133:O134"/>
    <mergeCell ref="N133:N134"/>
    <mergeCell ref="M133:M134"/>
    <mergeCell ref="L133:L134"/>
    <mergeCell ref="K133:K134"/>
    <mergeCell ref="J133:J134"/>
    <mergeCell ref="I133:I134"/>
    <mergeCell ref="Q135:Q137"/>
    <mergeCell ref="P135:P137"/>
    <mergeCell ref="O135:O137"/>
    <mergeCell ref="N135:N137"/>
    <mergeCell ref="M135:M137"/>
    <mergeCell ref="L135:L137"/>
    <mergeCell ref="K135:K137"/>
    <mergeCell ref="J135:J137"/>
    <mergeCell ref="C135:C137"/>
    <mergeCell ref="D135:D137"/>
    <mergeCell ref="E135:E137"/>
    <mergeCell ref="F135:F137"/>
    <mergeCell ref="G135:G137"/>
    <mergeCell ref="H135:H137"/>
    <mergeCell ref="I135:I137"/>
    <mergeCell ref="I140:I142"/>
    <mergeCell ref="J140:J142"/>
    <mergeCell ref="I138:I139"/>
    <mergeCell ref="B128:B134"/>
    <mergeCell ref="C133:C134"/>
    <mergeCell ref="D133:D134"/>
    <mergeCell ref="E133:E134"/>
    <mergeCell ref="F133:F134"/>
    <mergeCell ref="G133:G134"/>
    <mergeCell ref="H130:H131"/>
    <mergeCell ref="G130:G131"/>
    <mergeCell ref="C130:C131"/>
    <mergeCell ref="D130:D131"/>
    <mergeCell ref="E130:E131"/>
    <mergeCell ref="F130:F131"/>
    <mergeCell ref="H133:H134"/>
    <mergeCell ref="H138:H139"/>
    <mergeCell ref="G138:G139"/>
    <mergeCell ref="C138:C139"/>
    <mergeCell ref="D138:D139"/>
    <mergeCell ref="E138:E139"/>
    <mergeCell ref="F138:F139"/>
    <mergeCell ref="B135:B145"/>
    <mergeCell ref="Q138:Q139"/>
    <mergeCell ref="P138:P139"/>
    <mergeCell ref="O138:O139"/>
    <mergeCell ref="N138:N139"/>
    <mergeCell ref="M138:M139"/>
    <mergeCell ref="L138:L139"/>
    <mergeCell ref="K138:K139"/>
    <mergeCell ref="J138:J139"/>
    <mergeCell ref="C143:C145"/>
    <mergeCell ref="D143:D145"/>
    <mergeCell ref="E143:E145"/>
    <mergeCell ref="Q140:Q142"/>
    <mergeCell ref="P140:P142"/>
    <mergeCell ref="O140:O142"/>
    <mergeCell ref="N140:N142"/>
    <mergeCell ref="M140:M142"/>
    <mergeCell ref="L140:L142"/>
    <mergeCell ref="K140:K142"/>
    <mergeCell ref="C140:C142"/>
    <mergeCell ref="D140:D142"/>
    <mergeCell ref="E140:E142"/>
    <mergeCell ref="F140:F142"/>
    <mergeCell ref="G140:G142"/>
    <mergeCell ref="H140:H142"/>
    <mergeCell ref="B146:B154"/>
    <mergeCell ref="Q148:Q150"/>
    <mergeCell ref="Q143:Q145"/>
    <mergeCell ref="P143:P145"/>
    <mergeCell ref="O143:O145"/>
    <mergeCell ref="K151:K152"/>
    <mergeCell ref="J151:J152"/>
    <mergeCell ref="I151:I152"/>
    <mergeCell ref="H143:H145"/>
    <mergeCell ref="G143:G145"/>
    <mergeCell ref="F143:F145"/>
    <mergeCell ref="N143:N145"/>
    <mergeCell ref="M143:M145"/>
    <mergeCell ref="L143:L145"/>
    <mergeCell ref="K143:K145"/>
    <mergeCell ref="J143:J145"/>
    <mergeCell ref="I143:I145"/>
    <mergeCell ref="H151:H152"/>
    <mergeCell ref="Q146:Q147"/>
    <mergeCell ref="P146:P147"/>
    <mergeCell ref="O146:O147"/>
    <mergeCell ref="N146:N147"/>
    <mergeCell ref="M146:M147"/>
    <mergeCell ref="L146:L147"/>
    <mergeCell ref="Q151:Q152"/>
    <mergeCell ref="P151:P152"/>
    <mergeCell ref="O151:O152"/>
    <mergeCell ref="N151:N152"/>
    <mergeCell ref="H146:H147"/>
    <mergeCell ref="C146:C147"/>
    <mergeCell ref="D146:D147"/>
    <mergeCell ref="E146:E147"/>
    <mergeCell ref="F146:F147"/>
    <mergeCell ref="G146:G147"/>
    <mergeCell ref="K146:K147"/>
    <mergeCell ref="J146:J147"/>
    <mergeCell ref="I146:I147"/>
    <mergeCell ref="Q153:Q154"/>
    <mergeCell ref="P153:P154"/>
    <mergeCell ref="O153:O154"/>
    <mergeCell ref="N153:N154"/>
    <mergeCell ref="M153:M154"/>
    <mergeCell ref="L153:L154"/>
    <mergeCell ref="C153:C154"/>
    <mergeCell ref="D153:D154"/>
    <mergeCell ref="E153:E154"/>
    <mergeCell ref="F153:F154"/>
    <mergeCell ref="G153:G154"/>
    <mergeCell ref="H153:H154"/>
    <mergeCell ref="I153:I154"/>
    <mergeCell ref="J153:J154"/>
    <mergeCell ref="K153:K154"/>
    <mergeCell ref="M151:M152"/>
    <mergeCell ref="L151:L152"/>
    <mergeCell ref="P148:P150"/>
    <mergeCell ref="O148:O150"/>
    <mergeCell ref="N148:N150"/>
    <mergeCell ref="M148:M150"/>
    <mergeCell ref="L148:L150"/>
    <mergeCell ref="K148:K150"/>
    <mergeCell ref="J148:J150"/>
    <mergeCell ref="C148:C150"/>
    <mergeCell ref="D148:D150"/>
    <mergeCell ref="E148:E150"/>
    <mergeCell ref="F148:F150"/>
    <mergeCell ref="G148:G150"/>
    <mergeCell ref="H148:H150"/>
    <mergeCell ref="I148:I150"/>
    <mergeCell ref="C157:C159"/>
    <mergeCell ref="D157:D159"/>
    <mergeCell ref="E157:E159"/>
    <mergeCell ref="F157:F159"/>
    <mergeCell ref="G157:G159"/>
    <mergeCell ref="H157:H159"/>
    <mergeCell ref="I157:I159"/>
    <mergeCell ref="G151:G152"/>
    <mergeCell ref="F151:F152"/>
    <mergeCell ref="C151:C152"/>
    <mergeCell ref="D151:D152"/>
    <mergeCell ref="E151:E152"/>
    <mergeCell ref="Q155:Q156"/>
    <mergeCell ref="P155:P156"/>
    <mergeCell ref="O155:O156"/>
    <mergeCell ref="N155:N156"/>
    <mergeCell ref="M155:M156"/>
    <mergeCell ref="L155:L156"/>
    <mergeCell ref="K155:K156"/>
    <mergeCell ref="C155:C156"/>
    <mergeCell ref="D155:D156"/>
    <mergeCell ref="E155:E156"/>
    <mergeCell ref="F155:F156"/>
    <mergeCell ref="G155:G156"/>
    <mergeCell ref="H155:H156"/>
    <mergeCell ref="I155:I156"/>
    <mergeCell ref="J155:J156"/>
    <mergeCell ref="K161:K162"/>
    <mergeCell ref="J161:J162"/>
    <mergeCell ref="I161:I162"/>
    <mergeCell ref="Q157:Q159"/>
    <mergeCell ref="P157:P159"/>
    <mergeCell ref="O157:O159"/>
    <mergeCell ref="N157:N159"/>
    <mergeCell ref="M157:M159"/>
    <mergeCell ref="L157:L159"/>
    <mergeCell ref="K157:K159"/>
    <mergeCell ref="J157:J159"/>
    <mergeCell ref="C161:C162"/>
    <mergeCell ref="D161:D162"/>
    <mergeCell ref="E161:E162"/>
    <mergeCell ref="F161:F162"/>
    <mergeCell ref="G161:G162"/>
    <mergeCell ref="H161:H162"/>
    <mergeCell ref="B155:B162"/>
    <mergeCell ref="Q163:Q165"/>
    <mergeCell ref="O163:O165"/>
    <mergeCell ref="N163:N165"/>
    <mergeCell ref="M163:M165"/>
    <mergeCell ref="P163:P165"/>
    <mergeCell ref="L163:L165"/>
    <mergeCell ref="C163:C165"/>
    <mergeCell ref="D163:D165"/>
    <mergeCell ref="E163:E165"/>
    <mergeCell ref="F163:F165"/>
    <mergeCell ref="G163:G165"/>
    <mergeCell ref="H163:H165"/>
    <mergeCell ref="I163:I165"/>
    <mergeCell ref="J163:J165"/>
    <mergeCell ref="K163:K165"/>
    <mergeCell ref="Q166:Q168"/>
    <mergeCell ref="P166:P168"/>
    <mergeCell ref="O166:O168"/>
    <mergeCell ref="N166:N168"/>
    <mergeCell ref="M166:M168"/>
    <mergeCell ref="L166:L168"/>
    <mergeCell ref="K166:K168"/>
    <mergeCell ref="J166:J168"/>
    <mergeCell ref="I166:I168"/>
    <mergeCell ref="H166:H168"/>
    <mergeCell ref="G166:G168"/>
    <mergeCell ref="C166:C168"/>
    <mergeCell ref="D166:D168"/>
    <mergeCell ref="E166:E168"/>
    <mergeCell ref="F166:F168"/>
    <mergeCell ref="C169:C171"/>
    <mergeCell ref="D169:D171"/>
    <mergeCell ref="E169:E171"/>
    <mergeCell ref="F169:F171"/>
    <mergeCell ref="G169:G171"/>
    <mergeCell ref="H169:H171"/>
    <mergeCell ref="I169:I171"/>
    <mergeCell ref="J169:J171"/>
    <mergeCell ref="K169:K171"/>
    <mergeCell ref="L169:L171"/>
    <mergeCell ref="M169:M171"/>
    <mergeCell ref="N169:N171"/>
    <mergeCell ref="O169:O171"/>
    <mergeCell ref="P169:P171"/>
    <mergeCell ref="Q169:Q171"/>
    <mergeCell ref="C53:C54"/>
    <mergeCell ref="D53:D54"/>
    <mergeCell ref="E53:E54"/>
    <mergeCell ref="F53:F54"/>
    <mergeCell ref="G53:G54"/>
    <mergeCell ref="H53:H54"/>
    <mergeCell ref="I53:I54"/>
    <mergeCell ref="N63:N64"/>
    <mergeCell ref="O63:O64"/>
    <mergeCell ref="P63:P64"/>
    <mergeCell ref="Q63:Q64"/>
    <mergeCell ref="M63:M64"/>
    <mergeCell ref="L63:L64"/>
    <mergeCell ref="K63:K64"/>
    <mergeCell ref="C63:C64"/>
    <mergeCell ref="D63:D64"/>
    <mergeCell ref="E63:E64"/>
    <mergeCell ref="F63:F64"/>
    <mergeCell ref="G63:G64"/>
    <mergeCell ref="H63:H64"/>
    <mergeCell ref="I63:I64"/>
    <mergeCell ref="J63:J64"/>
    <mergeCell ref="B71:B76"/>
    <mergeCell ref="C75:C76"/>
    <mergeCell ref="D75:D76"/>
    <mergeCell ref="E75:E76"/>
    <mergeCell ref="F75:F76"/>
    <mergeCell ref="Q75:Q76"/>
    <mergeCell ref="P75:P76"/>
    <mergeCell ref="O75:O76"/>
    <mergeCell ref="N75:N76"/>
    <mergeCell ref="M75:M76"/>
    <mergeCell ref="L75:L76"/>
    <mergeCell ref="K75:K76"/>
    <mergeCell ref="J75:J76"/>
    <mergeCell ref="I75:I76"/>
  </mergeCells>
  <conditionalFormatting sqref="Q17:Q22 Q31 Q24 Q27:Q29 Q33:Q40 Q42:Q47 Q49:Q53 Q69:Q73 Q75 Q82 Q84 Q86:Q87 Q89:Q92 Q94 Q96:Q97 Q99:Q100 Q102 Q104:Q106 Q108 Q110 Q112:Q113 Q115 Q117:Q119 Q121 Q126 Q128 Q123:Q124 Q130 Q132:Q133 Q135:Q136 Q138 Q140:Q141 Q143:Q144 Q146 Q148:Q149 Q153 Q155 Q151 Q157:Q158 Q166:Q167 Q172 Q169:Q170 Q55:Q63 Q65:Q67 Q77:Q80 Q160:Q164">
    <cfRule type="containsText" dxfId="3" priority="1" operator="containsText" text="INTOLERABLE">
      <formula>NOT(ISERROR(SEARCH("INTOLERABLE",Q17)))</formula>
    </cfRule>
    <cfRule type="containsText" dxfId="2" priority="2" operator="containsText" text="IMPORTANTE">
      <formula>NOT(ISERROR(SEARCH("IMPORTANTE",Q17)))</formula>
    </cfRule>
    <cfRule type="containsText" dxfId="1" priority="3" operator="containsText" text="MODERADO">
      <formula>NOT(ISERROR(SEARCH("MODERADO",Q17)))</formula>
    </cfRule>
    <cfRule type="containsText" dxfId="0" priority="4" operator="containsText" text="TOLERABLE">
      <formula>NOT(ISERROR(SEARCH("TOLERABLE",Q17)))</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
  <sheetViews>
    <sheetView zoomScale="70" zoomScaleNormal="70" workbookViewId="0">
      <selection activeCell="C12" sqref="C12"/>
    </sheetView>
  </sheetViews>
  <sheetFormatPr defaultColWidth="0" defaultRowHeight="15" customHeight="1" zeroHeight="1"/>
  <cols>
    <col min="1" max="1" width="11.42578125" customWidth="1"/>
    <col min="2" max="2" width="15.85546875" customWidth="1"/>
    <col min="3" max="3" width="53.140625" customWidth="1"/>
    <col min="4" max="4" width="19" style="29" customWidth="1"/>
    <col min="5" max="7" width="30.5703125" customWidth="1"/>
    <col min="8" max="8" width="0" hidden="1" customWidth="1"/>
    <col min="9" max="16384" width="11.42578125" hidden="1"/>
  </cols>
  <sheetData>
    <row r="1" spans="1:7" ht="39.950000000000003" customHeight="1">
      <c r="E1" s="106" t="s">
        <v>50</v>
      </c>
      <c r="F1" s="106"/>
      <c r="G1" s="106"/>
    </row>
    <row r="2" spans="1:7" ht="30">
      <c r="A2" s="107"/>
      <c r="B2" s="107"/>
      <c r="C2" s="107"/>
      <c r="E2" s="30" t="s">
        <v>573</v>
      </c>
      <c r="F2" s="30" t="s">
        <v>574</v>
      </c>
      <c r="G2" s="30" t="s">
        <v>575</v>
      </c>
    </row>
    <row r="3" spans="1:7" ht="120">
      <c r="A3" s="107"/>
      <c r="B3" s="107"/>
      <c r="C3" s="108"/>
      <c r="D3" s="31" t="s">
        <v>576</v>
      </c>
      <c r="E3" s="32" t="s">
        <v>577</v>
      </c>
      <c r="F3" s="32" t="s">
        <v>578</v>
      </c>
      <c r="G3" s="32" t="s">
        <v>579</v>
      </c>
    </row>
    <row r="4" spans="1:7" ht="18.75">
      <c r="A4" s="108"/>
      <c r="B4" s="108"/>
      <c r="C4" s="31" t="s">
        <v>576</v>
      </c>
      <c r="D4" s="31" t="s">
        <v>580</v>
      </c>
      <c r="E4" s="33">
        <v>1</v>
      </c>
      <c r="F4" s="33">
        <v>2</v>
      </c>
      <c r="G4" s="33">
        <v>4</v>
      </c>
    </row>
    <row r="5" spans="1:7" ht="30">
      <c r="A5" s="109" t="s">
        <v>48</v>
      </c>
      <c r="B5" s="30" t="s">
        <v>581</v>
      </c>
      <c r="C5" s="34" t="s">
        <v>582</v>
      </c>
      <c r="D5" s="33">
        <v>1</v>
      </c>
      <c r="E5" s="35">
        <v>1</v>
      </c>
      <c r="F5" s="35">
        <v>2</v>
      </c>
      <c r="G5" s="36">
        <v>4</v>
      </c>
    </row>
    <row r="6" spans="1:7" ht="45">
      <c r="A6" s="109"/>
      <c r="B6" s="30" t="s">
        <v>583</v>
      </c>
      <c r="C6" s="34" t="s">
        <v>584</v>
      </c>
      <c r="D6" s="33">
        <v>2</v>
      </c>
      <c r="E6" s="35">
        <v>2</v>
      </c>
      <c r="F6" s="36">
        <v>4</v>
      </c>
      <c r="G6" s="37">
        <v>8</v>
      </c>
    </row>
    <row r="7" spans="1:7" ht="30">
      <c r="A7" s="109"/>
      <c r="B7" s="30" t="s">
        <v>585</v>
      </c>
      <c r="C7" s="34" t="s">
        <v>586</v>
      </c>
      <c r="D7" s="33">
        <v>4</v>
      </c>
      <c r="E7" s="36">
        <v>4</v>
      </c>
      <c r="F7" s="37">
        <v>8</v>
      </c>
      <c r="G7" s="38">
        <v>16</v>
      </c>
    </row>
    <row r="8" spans="1:7"/>
    <row r="9" spans="1:7" ht="63.95" customHeight="1">
      <c r="D9" s="39" t="s">
        <v>587</v>
      </c>
      <c r="E9" s="35" t="s">
        <v>588</v>
      </c>
      <c r="F9" s="105" t="s">
        <v>589</v>
      </c>
      <c r="G9" s="105"/>
    </row>
    <row r="10" spans="1:7" ht="111.6" customHeight="1">
      <c r="D10" s="40">
        <v>4</v>
      </c>
      <c r="E10" s="36" t="s">
        <v>590</v>
      </c>
      <c r="F10" s="105" t="s">
        <v>591</v>
      </c>
      <c r="G10" s="105"/>
    </row>
    <row r="11" spans="1:7" ht="72.95" customHeight="1">
      <c r="D11" s="41">
        <v>8</v>
      </c>
      <c r="E11" s="37" t="s">
        <v>592</v>
      </c>
      <c r="F11" s="105" t="s">
        <v>593</v>
      </c>
      <c r="G11" s="105"/>
    </row>
    <row r="12" spans="1:7" ht="81.95" customHeight="1">
      <c r="D12" s="42">
        <v>16</v>
      </c>
      <c r="E12" s="38" t="s">
        <v>594</v>
      </c>
      <c r="F12" s="105" t="s">
        <v>595</v>
      </c>
      <c r="G12" s="105"/>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H29"/>
  <sheetViews>
    <sheetView workbookViewId="0">
      <selection activeCell="E15" sqref="E15"/>
    </sheetView>
  </sheetViews>
  <sheetFormatPr defaultColWidth="10.85546875" defaultRowHeight="12.75"/>
  <cols>
    <col min="1" max="1" width="10.85546875" style="43"/>
    <col min="2" max="2" width="41.85546875" style="43" bestFit="1" customWidth="1"/>
    <col min="3" max="3" width="30.42578125" style="43" customWidth="1"/>
    <col min="4" max="4" width="25.85546875" style="43" customWidth="1"/>
    <col min="5" max="5" width="33.5703125" style="43" customWidth="1"/>
    <col min="6" max="6" width="31" style="43" customWidth="1"/>
    <col min="7" max="7" width="29" style="43" customWidth="1"/>
    <col min="8" max="8" width="17.140625" style="43" customWidth="1"/>
    <col min="9" max="16384" width="10.85546875" style="43"/>
  </cols>
  <sheetData>
    <row r="3" spans="1:8">
      <c r="B3" s="112" t="s">
        <v>596</v>
      </c>
      <c r="C3" s="113"/>
      <c r="D3" s="113"/>
      <c r="E3" s="113"/>
      <c r="F3" s="113"/>
      <c r="G3" s="114"/>
    </row>
    <row r="5" spans="1:8">
      <c r="B5" s="44" t="s">
        <v>597</v>
      </c>
      <c r="C5" s="115" t="s">
        <v>598</v>
      </c>
      <c r="D5" s="115"/>
      <c r="E5" s="115"/>
      <c r="F5" s="115"/>
      <c r="G5" s="115"/>
    </row>
    <row r="8" spans="1:8">
      <c r="B8" s="45" t="s">
        <v>599</v>
      </c>
      <c r="C8" s="110"/>
      <c r="D8" s="110"/>
      <c r="E8" s="46" t="s">
        <v>600</v>
      </c>
      <c r="F8" s="111"/>
      <c r="G8" s="111"/>
    </row>
    <row r="9" spans="1:8" ht="25.5">
      <c r="B9" s="47" t="s">
        <v>601</v>
      </c>
      <c r="C9" s="110"/>
      <c r="D9" s="110"/>
      <c r="E9" s="46" t="s">
        <v>602</v>
      </c>
      <c r="F9" s="111"/>
      <c r="G9" s="111"/>
    </row>
    <row r="10" spans="1:8" ht="25.5">
      <c r="B10" s="47" t="s">
        <v>603</v>
      </c>
      <c r="C10" s="110"/>
      <c r="D10" s="110"/>
      <c r="E10" s="46" t="s">
        <v>604</v>
      </c>
      <c r="F10" s="111"/>
      <c r="G10" s="111"/>
    </row>
    <row r="11" spans="1:8">
      <c r="B11" s="47" t="s">
        <v>605</v>
      </c>
      <c r="C11" s="110"/>
      <c r="D11" s="110"/>
      <c r="E11" s="46" t="s">
        <v>606</v>
      </c>
      <c r="F11" s="111"/>
      <c r="G11" s="111"/>
    </row>
    <row r="13" spans="1:8" hidden="1"/>
    <row r="14" spans="1:8" s="50" customFormat="1" ht="38.25">
      <c r="A14" s="48" t="s">
        <v>607</v>
      </c>
      <c r="B14" s="48" t="s">
        <v>608</v>
      </c>
      <c r="C14" s="48" t="s">
        <v>609</v>
      </c>
      <c r="D14" s="49" t="s">
        <v>610</v>
      </c>
      <c r="E14" s="49" t="s">
        <v>611</v>
      </c>
      <c r="F14" s="49" t="s">
        <v>612</v>
      </c>
      <c r="G14" s="48" t="s">
        <v>613</v>
      </c>
      <c r="H14" s="48" t="s">
        <v>614</v>
      </c>
    </row>
    <row r="15" spans="1:8" ht="51">
      <c r="A15" s="51"/>
      <c r="B15" s="52" t="s">
        <v>615</v>
      </c>
      <c r="C15" s="52" t="s">
        <v>616</v>
      </c>
      <c r="D15" s="52" t="s">
        <v>617</v>
      </c>
      <c r="E15" s="52" t="s">
        <v>618</v>
      </c>
      <c r="F15" s="53" t="s">
        <v>619</v>
      </c>
      <c r="G15" s="54" t="s">
        <v>620</v>
      </c>
      <c r="H15" s="54" t="s">
        <v>621</v>
      </c>
    </row>
    <row r="16" spans="1:8">
      <c r="A16" s="51"/>
      <c r="B16" s="53"/>
      <c r="C16" s="53"/>
      <c r="D16" s="52"/>
      <c r="E16" s="53"/>
      <c r="F16" s="53"/>
      <c r="G16" s="54"/>
      <c r="H16" s="54"/>
    </row>
    <row r="17" spans="1:8">
      <c r="A17" s="51"/>
      <c r="B17" s="53"/>
      <c r="C17" s="53"/>
      <c r="D17" s="52"/>
      <c r="E17" s="53"/>
      <c r="F17" s="53"/>
      <c r="G17" s="54"/>
      <c r="H17" s="54"/>
    </row>
    <row r="18" spans="1:8">
      <c r="A18" s="51"/>
      <c r="B18" s="53"/>
      <c r="C18" s="53"/>
      <c r="D18" s="52"/>
      <c r="E18" s="53"/>
      <c r="F18" s="53"/>
      <c r="G18" s="54"/>
      <c r="H18" s="54"/>
    </row>
    <row r="19" spans="1:8">
      <c r="A19" s="51"/>
      <c r="B19" s="53"/>
      <c r="C19" s="53"/>
      <c r="D19" s="52"/>
      <c r="E19" s="53"/>
      <c r="F19" s="53"/>
      <c r="G19" s="54"/>
      <c r="H19" s="54"/>
    </row>
    <row r="20" spans="1:8">
      <c r="A20" s="51"/>
      <c r="B20" s="53"/>
      <c r="C20" s="53"/>
      <c r="D20" s="52"/>
      <c r="E20" s="53"/>
      <c r="F20" s="53"/>
      <c r="G20" s="54"/>
      <c r="H20" s="54"/>
    </row>
    <row r="21" spans="1:8">
      <c r="A21" s="51"/>
      <c r="B21" s="53"/>
      <c r="C21" s="53"/>
      <c r="D21" s="52"/>
      <c r="E21" s="53"/>
      <c r="F21" s="53"/>
      <c r="G21" s="54"/>
      <c r="H21" s="54"/>
    </row>
    <row r="22" spans="1:8">
      <c r="A22" s="51"/>
      <c r="B22" s="53"/>
      <c r="C22" s="53"/>
      <c r="D22" s="52"/>
      <c r="E22" s="53"/>
      <c r="F22" s="53"/>
      <c r="G22" s="54"/>
      <c r="H22" s="54"/>
    </row>
    <row r="23" spans="1:8">
      <c r="A23" s="51"/>
      <c r="B23" s="53"/>
      <c r="C23" s="53"/>
      <c r="D23" s="52"/>
      <c r="E23" s="53"/>
      <c r="F23" s="53"/>
      <c r="G23" s="54"/>
      <c r="H23" s="54"/>
    </row>
    <row r="24" spans="1:8">
      <c r="A24" s="51"/>
      <c r="B24" s="53"/>
      <c r="C24" s="53"/>
      <c r="D24" s="52"/>
      <c r="E24" s="53"/>
      <c r="F24" s="53"/>
      <c r="G24" s="54"/>
      <c r="H24" s="54"/>
    </row>
    <row r="25" spans="1:8">
      <c r="A25" s="51"/>
      <c r="B25" s="53"/>
      <c r="C25" s="53"/>
      <c r="D25" s="52"/>
      <c r="E25" s="53"/>
      <c r="F25" s="53"/>
      <c r="G25" s="54"/>
      <c r="H25" s="54"/>
    </row>
    <row r="26" spans="1:8">
      <c r="A26" s="51"/>
      <c r="B26" s="53"/>
      <c r="C26" s="53"/>
      <c r="D26" s="52"/>
      <c r="E26" s="53"/>
      <c r="F26" s="53"/>
      <c r="G26" s="54"/>
      <c r="H26" s="54"/>
    </row>
    <row r="27" spans="1:8">
      <c r="A27" s="51"/>
      <c r="B27" s="53"/>
      <c r="C27" s="53"/>
      <c r="D27" s="52"/>
      <c r="E27" s="53"/>
      <c r="F27" s="53"/>
      <c r="G27" s="54"/>
      <c r="H27" s="54"/>
    </row>
    <row r="28" spans="1:8">
      <c r="A28" s="51"/>
      <c r="B28" s="53"/>
      <c r="C28" s="53"/>
      <c r="D28" s="52"/>
      <c r="E28" s="53"/>
      <c r="F28" s="53"/>
      <c r="G28" s="54"/>
      <c r="H28" s="54"/>
    </row>
    <row r="29" spans="1:8">
      <c r="A29" s="51"/>
      <c r="B29" s="53"/>
      <c r="C29" s="53"/>
      <c r="D29" s="52"/>
      <c r="E29" s="53"/>
      <c r="F29" s="53"/>
      <c r="G29" s="54"/>
      <c r="H29" s="54"/>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2025-01-31T21:37:14Z</dcterms:created>
  <dcterms:modified xsi:type="dcterms:W3CDTF">2025-03-07T18:48:46Z</dcterms:modified>
  <cp:category/>
  <cp:contentStatus/>
</cp:coreProperties>
</file>