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06"/>
  <workbookPr/>
  <mc:AlternateContent xmlns:mc="http://schemas.openxmlformats.org/markup-compatibility/2006">
    <mc:Choice Requires="x15">
      <x15ac:absPath xmlns:x15ac="http://schemas.microsoft.com/office/spreadsheetml/2010/11/ac" url="C:\Users\darancibia\OneDrive - Mutual\Escritorio\400 MATRICES\MALAS\"/>
    </mc:Choice>
  </mc:AlternateContent>
  <xr:revisionPtr revIDLastSave="2001" documentId="11_2AEB42EFEC287060A77B522271257D1608FE7143" xr6:coauthVersionLast="47" xr6:coauthVersionMax="47" xr10:uidLastSave="{1729212F-1AAD-4B17-8D44-94D45012C195}"/>
  <bookViews>
    <workbookView xWindow="0" yWindow="0" windowWidth="20490" windowHeight="7530" firstSheet="1" activeTab="1" xr2:uid="{00000000-000D-0000-FFFF-FFFF00000000}"/>
  </bookViews>
  <sheets>
    <sheet name="Instructivo MIPER" sheetId="3" r:id="rId1"/>
    <sheet name="Act. Veterinarios (2)" sheetId="2" r:id="rId2"/>
    <sheet name="Criterios de Evaluación IPER" sheetId="4" r:id="rId3"/>
    <sheet name="Programa de Trabajo" sheetId="5" r:id="rId4"/>
  </sheets>
  <externalReferences>
    <externalReference r:id="rId5"/>
    <externalReference r:id="rId6"/>
    <externalReference r:id="rId7"/>
  </externalReferences>
  <definedNames>
    <definedName name="_xlnm._FilterDatabase" localSheetId="1" hidden="1">'Act. Veterinarios (2)'!$B$14:$U$133</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66" i="2" l="1"/>
  <c r="Q66" i="2" s="1"/>
  <c r="P65" i="2"/>
  <c r="Q65" i="2" s="1"/>
  <c r="P51" i="2"/>
  <c r="Q51" i="2" s="1"/>
  <c r="P50" i="2"/>
  <c r="Q50" i="2" s="1"/>
  <c r="P46" i="2"/>
  <c r="Q46" i="2" s="1"/>
  <c r="P45" i="2"/>
  <c r="Q45" i="2" s="1"/>
  <c r="P44" i="2"/>
  <c r="Q44" i="2" s="1"/>
  <c r="P43" i="2"/>
  <c r="Q43" i="2" s="1"/>
  <c r="P41" i="2"/>
  <c r="Q41" i="2" s="1"/>
  <c r="P42" i="2"/>
  <c r="Q42" i="2" s="1"/>
  <c r="P132" i="2"/>
  <c r="Q132" i="2" s="1"/>
  <c r="P17" i="2"/>
  <c r="P19" i="2"/>
  <c r="P20" i="2"/>
  <c r="P22" i="2"/>
  <c r="P24" i="2"/>
  <c r="P25" i="2"/>
  <c r="P26" i="2"/>
  <c r="P27" i="2"/>
  <c r="P29" i="2"/>
  <c r="P30" i="2"/>
  <c r="P31" i="2"/>
  <c r="P33" i="2"/>
  <c r="P35" i="2"/>
  <c r="P37" i="2"/>
  <c r="P38" i="2"/>
  <c r="P39" i="2"/>
  <c r="P40" i="2"/>
  <c r="P47" i="2"/>
  <c r="P48" i="2"/>
  <c r="P52" i="2"/>
  <c r="P53" i="2"/>
  <c r="P55" i="2"/>
  <c r="P56" i="2"/>
  <c r="P58" i="2"/>
  <c r="P59" i="2"/>
  <c r="P61" i="2"/>
  <c r="P62" i="2"/>
  <c r="P63" i="2"/>
  <c r="P64" i="2"/>
  <c r="P67" i="2"/>
  <c r="P68" i="2"/>
  <c r="P70" i="2"/>
  <c r="P71" i="2"/>
  <c r="P72" i="2"/>
  <c r="P74" i="2"/>
  <c r="P76" i="2"/>
  <c r="P77" i="2"/>
  <c r="P79" i="2"/>
  <c r="P81" i="2"/>
  <c r="P82" i="2"/>
  <c r="P84" i="2"/>
  <c r="P85" i="2"/>
  <c r="P86" i="2"/>
  <c r="P88" i="2"/>
  <c r="P89" i="2"/>
  <c r="P91" i="2"/>
  <c r="P92" i="2"/>
  <c r="P93" i="2"/>
  <c r="P94" i="2"/>
  <c r="P96" i="2"/>
  <c r="P98" i="2"/>
  <c r="P100" i="2"/>
  <c r="P101" i="2"/>
  <c r="P103" i="2"/>
  <c r="P105" i="2"/>
  <c r="P107" i="2"/>
  <c r="P109" i="2"/>
  <c r="P111" i="2"/>
  <c r="P112" i="2"/>
  <c r="P114" i="2"/>
  <c r="P116" i="2"/>
  <c r="P118" i="2"/>
  <c r="P119" i="2"/>
  <c r="P121" i="2"/>
  <c r="P122" i="2"/>
  <c r="P123" i="2"/>
  <c r="P124" i="2"/>
  <c r="P125" i="2"/>
  <c r="P126" i="2"/>
  <c r="P127" i="2"/>
  <c r="P128" i="2"/>
  <c r="P129" i="2"/>
  <c r="P130" i="2"/>
  <c r="P131" i="2"/>
  <c r="Q131" i="2" s="1"/>
  <c r="P16" i="2"/>
  <c r="Q17" i="2"/>
  <c r="Q19" i="2"/>
  <c r="Q20" i="2"/>
  <c r="Q22" i="2"/>
  <c r="Q24" i="2"/>
  <c r="Q25" i="2"/>
  <c r="Q26" i="2"/>
  <c r="Q27" i="2"/>
  <c r="Q29" i="2"/>
  <c r="Q30" i="2"/>
  <c r="Q31" i="2"/>
  <c r="Q33" i="2"/>
  <c r="Q35" i="2"/>
  <c r="Q37" i="2"/>
  <c r="Q38" i="2"/>
  <c r="Q39" i="2"/>
  <c r="Q40" i="2"/>
  <c r="Q47" i="2"/>
  <c r="Q48" i="2"/>
  <c r="Q52" i="2"/>
  <c r="Q53" i="2"/>
  <c r="Q55" i="2"/>
  <c r="Q56" i="2"/>
  <c r="Q58" i="2"/>
  <c r="Q59" i="2"/>
  <c r="Q61" i="2"/>
  <c r="Q62" i="2"/>
  <c r="Q63" i="2"/>
  <c r="Q64" i="2"/>
  <c r="Q67" i="2"/>
  <c r="Q68" i="2"/>
  <c r="Q70" i="2"/>
  <c r="Q71" i="2"/>
  <c r="Q72" i="2"/>
  <c r="Q74" i="2"/>
  <c r="Q76" i="2"/>
  <c r="Q77" i="2"/>
  <c r="Q79" i="2"/>
  <c r="Q81" i="2"/>
  <c r="Q82" i="2"/>
  <c r="Q84" i="2"/>
  <c r="Q85" i="2"/>
  <c r="Q86" i="2"/>
  <c r="Q88" i="2"/>
  <c r="Q89" i="2"/>
  <c r="Q91" i="2"/>
  <c r="Q92" i="2"/>
  <c r="Q93" i="2"/>
  <c r="Q94" i="2"/>
  <c r="Q96" i="2"/>
  <c r="Q98" i="2"/>
  <c r="Q100" i="2"/>
  <c r="Q101" i="2"/>
  <c r="Q103" i="2"/>
  <c r="Q105" i="2"/>
  <c r="Q107" i="2"/>
  <c r="Q109" i="2"/>
  <c r="Q111" i="2"/>
  <c r="Q112" i="2"/>
  <c r="Q114" i="2"/>
  <c r="Q116" i="2"/>
  <c r="Q118" i="2"/>
  <c r="Q119" i="2"/>
  <c r="Q121" i="2"/>
  <c r="Q122" i="2"/>
  <c r="Q123" i="2"/>
  <c r="Q124" i="2"/>
  <c r="Q125" i="2"/>
  <c r="Q126" i="2"/>
  <c r="Q127" i="2"/>
  <c r="Q128" i="2"/>
  <c r="Q129" i="2"/>
  <c r="Q130" i="2"/>
  <c r="Q16" i="2"/>
</calcChain>
</file>

<file path=xl/sharedStrings.xml><?xml version="1.0" encoding="utf-8"?>
<sst xmlns="http://schemas.openxmlformats.org/spreadsheetml/2006/main" count="1212" uniqueCount="556">
  <si>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</si>
  <si>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</si>
  <si>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</si>
  <si>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</si>
  <si>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</si>
  <si>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</si>
  <si>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</si>
  <si>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</si>
  <si>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</si>
  <si>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</si>
  <si>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</si>
  <si>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</si>
  <si>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</si>
  <si>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</si>
  <si>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</si>
  <si>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</si>
  <si>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</si>
  <si>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</si>
  <si>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</si>
  <si>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</si>
  <si>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</si>
  <si>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</si>
  <si>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</si>
  <si>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</si>
  <si>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</si>
  <si>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</si>
  <si>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</si>
  <si>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</si>
  <si>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</si>
  <si>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</si>
  <si>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</si>
  <si>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</si>
  <si>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</si>
  <si>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</si>
  <si>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</si>
  <si>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</si>
  <si>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</si>
  <si>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</si>
  <si>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</si>
  <si>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</si>
  <si>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</si>
  <si>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</si>
  <si>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</si>
  <si>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</si>
  <si>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</si>
  <si>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</si>
  <si>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</si>
  <si>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</si>
  <si>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</si>
  <si>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</si>
  <si>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</si>
  <si>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</si>
  <si>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</si>
  <si>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</si>
  <si>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</si>
  <si>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</si>
  <si>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</si>
  <si>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</si>
  <si>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</si>
  <si>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</si>
  <si>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</si>
  <si>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</si>
  <si>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</si>
  <si>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</si>
  <si>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</si>
  <si>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</si>
  <si>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</si>
  <si>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</si>
  <si>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</si>
  <si>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</si>
  <si>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</si>
  <si>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</si>
  <si>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</si>
  <si>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</si>
  <si>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</si>
  <si>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</si>
  <si>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</si>
  <si>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</si>
  <si>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</si>
  <si>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</si>
  <si>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</si>
  <si>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</si>
  <si>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</si>
  <si>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</si>
  <si>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</si>
  <si>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</si>
  <si>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</si>
  <si>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</si>
  <si>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VETERINARIOS, TÉCNICOS Y OTRO PERSONAL AUXILIAR, PRESTADOS DE FORMA INDEPENDIENTE</t>
  </si>
  <si>
    <t>CÓDIGO CIIU</t>
  </si>
  <si>
    <t>FECHA ELABORACIÓN MATRIZ</t>
  </si>
  <si>
    <t>21/01/2024</t>
  </si>
  <si>
    <t>N° DE TRABAJADORES</t>
  </si>
  <si>
    <t>RUTINARIA /NO RUTINARIA</t>
  </si>
  <si>
    <t>PELIGRO</t>
  </si>
  <si>
    <t>DAÑO PROBABLE</t>
  </si>
  <si>
    <t xml:space="preserve">MEDIDA DE CONTROL </t>
  </si>
  <si>
    <t>F</t>
  </si>
  <si>
    <t>M</t>
  </si>
  <si>
    <t>OTRO</t>
  </si>
  <si>
    <t>CLASIFICACION DEL RIESGO</t>
  </si>
  <si>
    <t>Consultas médicas generales para animales</t>
  </si>
  <si>
    <t>Recepción y recopilación de antecedentes.</t>
  </si>
  <si>
    <t>Técnicos y asistentes veterinarios</t>
  </si>
  <si>
    <t xml:space="preserve">RUTINARIA </t>
  </si>
  <si>
    <t xml:space="preserve">Factor Humano </t>
  </si>
  <si>
    <t>Animal agresivo o asustado</t>
  </si>
  <si>
    <t xml:space="preserve">Contacto con animales y/o insectos </t>
  </si>
  <si>
    <t xml:space="preserve">Heridas, infecciones, traumatismo o fracturas. </t>
  </si>
  <si>
    <t>Uso de bozales, guantes anticorte o sujetador para animales agresivos</t>
  </si>
  <si>
    <t>SI</t>
  </si>
  <si>
    <t> </t>
  </si>
  <si>
    <t>CADA VEZ</t>
  </si>
  <si>
    <t>Examen físico.</t>
  </si>
  <si>
    <t>Veterinarios</t>
  </si>
  <si>
    <t xml:space="preserve">Levantamiento de animales </t>
  </si>
  <si>
    <t xml:space="preserve">Sobrecarga física debido a la manipulación manual de cargas </t>
  </si>
  <si>
    <t xml:space="preserve">Dolores musculares, lesiones en la columna, fatiga física </t>
  </si>
  <si>
    <t xml:space="preserve">Uso de mesas de trabajo ajustable y arneses de elevación para animales grandes. </t>
  </si>
  <si>
    <t xml:space="preserve">Implementar Guía Técnica MMC </t>
  </si>
  <si>
    <t>Diagnóstico Preliminar.</t>
  </si>
  <si>
    <t>Máquinas, herramientas y equipos</t>
  </si>
  <si>
    <t xml:space="preserve">Exposición a radiación en procedimiento de imagenología sin protección </t>
  </si>
  <si>
    <t xml:space="preserve">Exposición a radiación ionizante </t>
  </si>
  <si>
    <t xml:space="preserve">Daños en la piel, mutaciones celulares </t>
  </si>
  <si>
    <t>Uso de delantales y protectores plomados.</t>
  </si>
  <si>
    <t>Recomendaciones y Tratamiento.</t>
  </si>
  <si>
    <t xml:space="preserve">Trato con pacientes y dueños de animales en situaciones críticas </t>
  </si>
  <si>
    <t xml:space="preserve">Dimensión exigencias emocionales </t>
  </si>
  <si>
    <t xml:space="preserve">Ansiedad, agotamiento, síndrome de burnout </t>
  </si>
  <si>
    <t xml:space="preserve">implementar Protocolo CEAL-SM </t>
  </si>
  <si>
    <t xml:space="preserve">Capacitación en manejo de clientes en situaciones emocionales difíciles. </t>
  </si>
  <si>
    <t>Plan de seguimiento o derivación.</t>
  </si>
  <si>
    <t xml:space="preserve">ansiedad o agresión del dueño del animal </t>
  </si>
  <si>
    <t xml:space="preserve">Dimensión violencia y acoso </t>
  </si>
  <si>
    <t xml:space="preserve">conflictos, agresiones verbales o físicas </t>
  </si>
  <si>
    <t xml:space="preserve">Procedimientos de seguridad en caso de incidentes </t>
  </si>
  <si>
    <t xml:space="preserve">Manipulación de material cortopunzante </t>
  </si>
  <si>
    <t>Cortes por objetos o herramientas cortopunzantes.</t>
  </si>
  <si>
    <t xml:space="preserve">Cortes, heridas, infecciones </t>
  </si>
  <si>
    <t xml:space="preserve">Capacitación sobre uso de jeringas y material cortante </t>
  </si>
  <si>
    <t>Diagnóstico y tratamiento de enfermedades en mascotas.</t>
  </si>
  <si>
    <t>Pruebas diagnósticas de laboratorio</t>
  </si>
  <si>
    <t xml:space="preserve">Usar delantal y protectores plomados </t>
  </si>
  <si>
    <t>Establecimiento de un diagnóstico definitivo.</t>
  </si>
  <si>
    <t xml:space="preserve">Exposición a zoonosis </t>
  </si>
  <si>
    <t xml:space="preserve">contagio de infecciones como rabia, leptospirosis, toxoplasmosis, brucelosis. </t>
  </si>
  <si>
    <t xml:space="preserve">Vacunación del personal veterinario </t>
  </si>
  <si>
    <t>Elaboración de un plan de tratamiento.</t>
  </si>
  <si>
    <t xml:space="preserve">Sobrecarga mental para elaborar un tratamiento efectivo </t>
  </si>
  <si>
    <t xml:space="preserve">Dimensión desarrollo profesional </t>
  </si>
  <si>
    <t xml:space="preserve">Fatiga, ansiedad, síndrome de burnout </t>
  </si>
  <si>
    <t xml:space="preserve">Capacitación constante sobre las actualizaciones de las enfermedades y tratamientos veterinarios. </t>
  </si>
  <si>
    <t>Administración de tratamiento inmediato.</t>
  </si>
  <si>
    <t>Materias primas y sustancias químicas/biológicas</t>
  </si>
  <si>
    <t xml:space="preserve">Manipulación de medicamentos y productos químicos </t>
  </si>
  <si>
    <t xml:space="preserve">Contacto con otras sustancias químicas </t>
  </si>
  <si>
    <t xml:space="preserve">intoxicaciones, alergias cutáneas o respiratorias, dermatitis por contacto </t>
  </si>
  <si>
    <t xml:space="preserve">Almacenamiento seguro de fármacos y sustancias peligrosas </t>
  </si>
  <si>
    <t>Seguimiento y monitoreo.</t>
  </si>
  <si>
    <t xml:space="preserve">Animal agresivo o adolorido </t>
  </si>
  <si>
    <t xml:space="preserve">capacitación en manejo seguro de animales </t>
  </si>
  <si>
    <t>Registro detallado en la historia clínica.</t>
  </si>
  <si>
    <t xml:space="preserve">Largas horas de turno </t>
  </si>
  <si>
    <t xml:space="preserve">Dimensión de Carga de trabajo </t>
  </si>
  <si>
    <t xml:space="preserve">Implementar Protocolo CEAL-SM </t>
  </si>
  <si>
    <t xml:space="preserve">Implementación de turnos adecuados y pausas durante la jornada laboral </t>
  </si>
  <si>
    <t xml:space="preserve">DIARIO </t>
  </si>
  <si>
    <t>Comunicación efectiva con el propietario.</t>
  </si>
  <si>
    <t xml:space="preserve">Tutores conflictivos </t>
  </si>
  <si>
    <t xml:space="preserve">Espacios adecuado para la atención al cliente </t>
  </si>
  <si>
    <t>Vacunación y desparasitación.</t>
  </si>
  <si>
    <t>Recepción y preparación.</t>
  </si>
  <si>
    <t xml:space="preserve">Sujeción de animales grandes </t>
  </si>
  <si>
    <t xml:space="preserve">sobrecarga física debido a la manipulación manual de cargas </t>
  </si>
  <si>
    <t xml:space="preserve">Usar arneses de soporte, para levantamiento de animales pesados </t>
  </si>
  <si>
    <t>Selección del protocolo para vacunar y desparasitar.</t>
  </si>
  <si>
    <t xml:space="preserve">Exposición a productos antiparasitarios y vacunas </t>
  </si>
  <si>
    <t xml:space="preserve">Intoxicaciones, reacciones alérgicas, dermatitis </t>
  </si>
  <si>
    <t>Uso de guantes, gafas y mascarillas al manipular productos antiparasitarios.</t>
  </si>
  <si>
    <t>Aplicación procedimiento (vacunación y desparacitación).</t>
  </si>
  <si>
    <t xml:space="preserve">Manipulación de agujas y jeringas </t>
  </si>
  <si>
    <t xml:space="preserve">Pinchazos, infecciones, reacciones alergicas </t>
  </si>
  <si>
    <t>uso de contenedores de seguridad para la eliminación de agujas y jeringas.</t>
  </si>
  <si>
    <t>Monitoreo y recomendación al propietario.</t>
  </si>
  <si>
    <t xml:space="preserve">Reacciones alérgicas </t>
  </si>
  <si>
    <t xml:space="preserve">transmisión por inhalación dermal, oral y parenteral </t>
  </si>
  <si>
    <t xml:space="preserve">Problemas respiratorios o cutáneos </t>
  </si>
  <si>
    <t xml:space="preserve">Desinfección regular de las áreas de trabajo y equipos. </t>
  </si>
  <si>
    <t>Servicios de cirugía veterinaria.</t>
  </si>
  <si>
    <t xml:space="preserve">Evaluación y diagnóstico del paciente </t>
  </si>
  <si>
    <t xml:space="preserve">Agresión del animal </t>
  </si>
  <si>
    <t xml:space="preserve">contacto con animales y/o insectos </t>
  </si>
  <si>
    <t xml:space="preserve">heridas, infecciones, contusiones. </t>
  </si>
  <si>
    <t xml:space="preserve">uso de bozales, guantes y técnicas de sujeción adecuadas </t>
  </si>
  <si>
    <t>Preparación del paciente (rasurado y desinfección)</t>
  </si>
  <si>
    <t>Exposición a fluidos biológicos y zoonosis</t>
  </si>
  <si>
    <t xml:space="preserve">transmisión por fluidos corporales </t>
  </si>
  <si>
    <t xml:space="preserve">contagio de enfermedades, rabia,  entre otras </t>
  </si>
  <si>
    <t xml:space="preserve">uso de guantes, bata, mascarilla y lavado de manos frecuente </t>
  </si>
  <si>
    <t xml:space="preserve">Preparación del equipo quirúrgico </t>
  </si>
  <si>
    <t xml:space="preserve">Manipulación incorrecta de material cortopunzante </t>
  </si>
  <si>
    <t>cortes, infecciones</t>
  </si>
  <si>
    <t xml:space="preserve">Uso de guantes, esterilización adecuada y descarte seguro de agujas y bisturí. </t>
  </si>
  <si>
    <t xml:space="preserve">Aplicación de anestesia y monitores </t>
  </si>
  <si>
    <t xml:space="preserve">exposición a anestésicos inhalados y sedantes </t>
  </si>
  <si>
    <t xml:space="preserve">exposición a gases y vapores </t>
  </si>
  <si>
    <t xml:space="preserve">Mareos, cefaleas, náuseas, problemas respiratorios </t>
  </si>
  <si>
    <t xml:space="preserve">Uso de extractores o ventilación adecuada </t>
  </si>
  <si>
    <t xml:space="preserve">Uso de bisturí y material quirúrgico </t>
  </si>
  <si>
    <t xml:space="preserve">cortes accidentales </t>
  </si>
  <si>
    <t xml:space="preserve">transmisión de enfermedades </t>
  </si>
  <si>
    <t xml:space="preserve">Capacitación en manejo seguro de bisturí y pinzas </t>
  </si>
  <si>
    <t>Manejo de equipos eléctricos (electrobisturí, lámparas quirúrgicas)</t>
  </si>
  <si>
    <t xml:space="preserve">falta de mantención a equipos eléctricos quirúrgicos </t>
  </si>
  <si>
    <t xml:space="preserve">Contacto eléctricos indirectos de baja tensión </t>
  </si>
  <si>
    <t xml:space="preserve">Choques eléctricos, quemaduras eléctricas </t>
  </si>
  <si>
    <t xml:space="preserve">Revisión y mantención periódica de los equipos eléctricos quirúrgicos </t>
  </si>
  <si>
    <t xml:space="preserve">Control de hemorragias </t>
  </si>
  <si>
    <t xml:space="preserve">NO RUTINARIA </t>
  </si>
  <si>
    <t xml:space="preserve">Salpicaduras de sangre y fluidos </t>
  </si>
  <si>
    <t xml:space="preserve">contagio de zoonosis, infecciones </t>
  </si>
  <si>
    <t xml:space="preserve">uso de lentes de protección y técnicas adecuadas de hemostasia </t>
  </si>
  <si>
    <t>Preparación del equipo y materiales</t>
  </si>
  <si>
    <t xml:space="preserve">Limpieza y desinfección de instrumentos </t>
  </si>
  <si>
    <t xml:space="preserve">inhalación de vapores de productos desinfectantes </t>
  </si>
  <si>
    <t xml:space="preserve">irritación respiratoria, alergias, intoxicación. </t>
  </si>
  <si>
    <t xml:space="preserve">Uso de mascarillas y ventilación adecuada en la zona de limpieza </t>
  </si>
  <si>
    <t xml:space="preserve">Proceso de esterilización </t>
  </si>
  <si>
    <t xml:space="preserve">Uso de equipos autoclaves o calor seco </t>
  </si>
  <si>
    <t xml:space="preserve">Contactos térmicos por calor </t>
  </si>
  <si>
    <t xml:space="preserve">Quemaduras en piel o mucosas </t>
  </si>
  <si>
    <t>El manejo, vigilancia, supervisión y operación del equipo autoclave debe estar a cargo de un operador calificado.</t>
  </si>
  <si>
    <t>Guía de Recomendaciones a considerar para el uso seguro de autoclaves de vapor en el contexto de un proceso de esterilización del ISP</t>
  </si>
  <si>
    <t xml:space="preserve">Preparación de la sala quirúrgica </t>
  </si>
  <si>
    <t xml:space="preserve">Ambiente de trabajo </t>
  </si>
  <si>
    <t xml:space="preserve">Desorden en el área de trabajo </t>
  </si>
  <si>
    <t xml:space="preserve">Caídas al mismo nivel </t>
  </si>
  <si>
    <t xml:space="preserve">lesiones físicas, traumatismos </t>
  </si>
  <si>
    <t xml:space="preserve">organización del espacio quirúrgico </t>
  </si>
  <si>
    <t xml:space="preserve">Preparación del personal quirúrgico </t>
  </si>
  <si>
    <t xml:space="preserve">Uso incorrecto del equipo de protección personal </t>
  </si>
  <si>
    <t xml:space="preserve">Transmisión por inhalación dermal, oral y parenteral </t>
  </si>
  <si>
    <t xml:space="preserve">Infecciones </t>
  </si>
  <si>
    <t xml:space="preserve">Inspección de uso correcto de Elementos de Protección personal </t>
  </si>
  <si>
    <t>Atención de emergencias veterinarias.</t>
  </si>
  <si>
    <t>Recepción del paciente.</t>
  </si>
  <si>
    <t xml:space="preserve">Animales agresivos </t>
  </si>
  <si>
    <t>Mordeduras, arañazos, contusiones</t>
  </si>
  <si>
    <t xml:space="preserve">Uso de bozales, guantes protectores, sujeción adecuada, entrenamiento en manejo seguro. </t>
  </si>
  <si>
    <t xml:space="preserve">Preparación del equipo y materiales </t>
  </si>
  <si>
    <t xml:space="preserve">Carga pesada o mal manejo del equipo </t>
  </si>
  <si>
    <t>Posible entrada del paciente a estado crítico /irreversible.</t>
  </si>
  <si>
    <t>Uso de técnicas ergonómicas, levantamiento seguro.</t>
  </si>
  <si>
    <t xml:space="preserve">Atención en el lugar de la Emergencia </t>
  </si>
  <si>
    <t>Exposición a enfermedades zoonóticas</t>
  </si>
  <si>
    <t>Transmisión por inhalación dermal, oral y parenteral</t>
  </si>
  <si>
    <t xml:space="preserve">infecciones, contagio de virus o bacterias </t>
  </si>
  <si>
    <t>Uso de guantes, mascarilla, higiene estricta.</t>
  </si>
  <si>
    <t>Movilización y transporte del Animal (si aplica)</t>
  </si>
  <si>
    <t xml:space="preserve">Malas posturas al levantar animales </t>
  </si>
  <si>
    <t>Sobrecarga postural debido a tronco inclinado, en torsión o lateralización.</t>
  </si>
  <si>
    <t xml:space="preserve">lesiones de espalda o musculares </t>
  </si>
  <si>
    <t xml:space="preserve">Implementar Protocolo TMERT </t>
  </si>
  <si>
    <t xml:space="preserve">Uso de técnicas de levantamiento seguro </t>
  </si>
  <si>
    <t xml:space="preserve">Atención en la clínica veterinaria </t>
  </si>
  <si>
    <t xml:space="preserve">manejo de residuos biológicos </t>
  </si>
  <si>
    <t xml:space="preserve">infecciones, contaminación ambiental </t>
  </si>
  <si>
    <t xml:space="preserve">eliminación adecuada según normativas de bioseguridad </t>
  </si>
  <si>
    <t>Comunicación con el propietario</t>
  </si>
  <si>
    <t xml:space="preserve">conflicto con clientes </t>
  </si>
  <si>
    <t xml:space="preserve">Estrés laboral </t>
  </si>
  <si>
    <t xml:space="preserve">Protocolo de atención al cliente y políticas de pagos </t>
  </si>
  <si>
    <t>Hospitalización y cuidados intensivos para animales.</t>
  </si>
  <si>
    <t xml:space="preserve">Admisión del paciente </t>
  </si>
  <si>
    <t xml:space="preserve">Agresividad del animal </t>
  </si>
  <si>
    <t xml:space="preserve">Mordedura, arañazos, contusiones </t>
  </si>
  <si>
    <t>Uso de bozales, guantes, protectores, contención segura.</t>
  </si>
  <si>
    <t xml:space="preserve">Monitoreo de signos vitales </t>
  </si>
  <si>
    <t>Contagio de enfermedades</t>
  </si>
  <si>
    <t xml:space="preserve">Uso de guantes y mascarillas, higiene de manos </t>
  </si>
  <si>
    <t xml:space="preserve">Administración de tratamientos </t>
  </si>
  <si>
    <t xml:space="preserve">Pinchazos accidentales con agujas </t>
  </si>
  <si>
    <t xml:space="preserve">Contaminación biológica, infecciones </t>
  </si>
  <si>
    <t>Eliminación segura en contenedores especiales, uso de técnicas adecuadas</t>
  </si>
  <si>
    <t>Alimentación y nutrición asistida</t>
  </si>
  <si>
    <t xml:space="preserve">proyección de fluidos o alimentos durante la alimentación asistida </t>
  </si>
  <si>
    <t xml:space="preserve">contaminación ocular, inhalación de sustancias líquidas, riesgos de infecciones. </t>
  </si>
  <si>
    <t>Uso de lentes protectoras, mascarilla.</t>
  </si>
  <si>
    <t xml:space="preserve">Higiene y confort del paciente </t>
  </si>
  <si>
    <t xml:space="preserve">Mala higiene en el área de hospitalización </t>
  </si>
  <si>
    <t xml:space="preserve">infecciones, virus, bacterias </t>
  </si>
  <si>
    <t xml:space="preserve"> Protocolos de desinfección estrictos. </t>
  </si>
  <si>
    <t xml:space="preserve">Control y manejo de residuos Biológicos </t>
  </si>
  <si>
    <t xml:space="preserve">contacto con materiales contaminados </t>
  </si>
  <si>
    <t xml:space="preserve">infecciones, exposición a agentes patógenos </t>
  </si>
  <si>
    <t xml:space="preserve">Eliminación segura en contenedores adecuados </t>
  </si>
  <si>
    <t>Servicios de odontología veterinaria.</t>
  </si>
  <si>
    <t>Evaluación inicial y diagnóstico</t>
  </si>
  <si>
    <t>Mala iluminación</t>
  </si>
  <si>
    <t xml:space="preserve">otros riesgos: sobreesfuerzo visual </t>
  </si>
  <si>
    <t>Dolor de cabeza, fatiga ocular</t>
  </si>
  <si>
    <t xml:space="preserve">Uso de lámparas dentales adecuadas. </t>
  </si>
  <si>
    <t>Limpieza dental (profilaxis)</t>
  </si>
  <si>
    <t xml:space="preserve">Uso de herramientas de ultrasonido </t>
  </si>
  <si>
    <t xml:space="preserve">Exposición a Vibraciones </t>
  </si>
  <si>
    <t xml:space="preserve">Lesiones musculoesqueléticas por vibración </t>
  </si>
  <si>
    <t xml:space="preserve">Capacitación en técnicas de manejo instrumental </t>
  </si>
  <si>
    <t>SEMESTRAL</t>
  </si>
  <si>
    <t xml:space="preserve">extracción de piezas dentales </t>
  </si>
  <si>
    <t xml:space="preserve">uso de instrumentos quirúrgicos </t>
  </si>
  <si>
    <t xml:space="preserve">Cortes o pinchazos </t>
  </si>
  <si>
    <t xml:space="preserve">Capacitación en Manejo adecuado de bisturís </t>
  </si>
  <si>
    <t xml:space="preserve">Tratamiento de enfermedades bucales </t>
  </si>
  <si>
    <t xml:space="preserve">Manipulación de abscesos o infecciones </t>
  </si>
  <si>
    <t xml:space="preserve">salpicaduras de pus o infecciones por fluidos </t>
  </si>
  <si>
    <t xml:space="preserve">Uso de guantes, lentes de protección y desinfección adecuada </t>
  </si>
  <si>
    <t>Documentación y registro.</t>
  </si>
  <si>
    <t xml:space="preserve">Fatiga del personal por turnos largos </t>
  </si>
  <si>
    <t xml:space="preserve">Dimensión Carga de trabajo </t>
  </si>
  <si>
    <t xml:space="preserve">Implementación Protocolo CEAL-SM </t>
  </si>
  <si>
    <t xml:space="preserve">Rotación de turnos y descansos programados </t>
  </si>
  <si>
    <t>Radiología y diagnóstico por imágenes.</t>
  </si>
  <si>
    <t>Posicionamiento del paciente</t>
  </si>
  <si>
    <t xml:space="preserve">Levantar animales de gran peso </t>
  </si>
  <si>
    <t>Sobrecarga física debido a la manipulación de personas paciente</t>
  </si>
  <si>
    <t xml:space="preserve">Dolores lumbares y cuello </t>
  </si>
  <si>
    <t xml:space="preserve">Capacitación en levantamiento correcto de animales. </t>
  </si>
  <si>
    <t>Implementación de Protocolo MMC</t>
  </si>
  <si>
    <t xml:space="preserve">Toma de Radiografías </t>
  </si>
  <si>
    <t xml:space="preserve">Uso de equipos radiológicos sin EPP </t>
  </si>
  <si>
    <t xml:space="preserve">Exposición a radiaciones ionizantes </t>
  </si>
  <si>
    <t>Daño celular por radiación</t>
  </si>
  <si>
    <t xml:space="preserve">Ultrasonografía Veterinaria </t>
  </si>
  <si>
    <t xml:space="preserve">Fatiga postural </t>
  </si>
  <si>
    <t xml:space="preserve">Sobrecarga física debido al trabajo repetitivo de miembros superiores </t>
  </si>
  <si>
    <t xml:space="preserve">Dolor en cuello, espalda, muñecas </t>
  </si>
  <si>
    <t>Posicionamiento ergonómico del operador. Descansos programados.</t>
  </si>
  <si>
    <t>Diagnóstico y recomendaciones</t>
  </si>
  <si>
    <t xml:space="preserve">exposición prolongada a pantallas </t>
  </si>
  <si>
    <t xml:space="preserve">Dolor en cuello, espalda, muñecas, fatiga visual </t>
  </si>
  <si>
    <t xml:space="preserve">Implementación Protocolo TMERT </t>
  </si>
  <si>
    <t xml:space="preserve">Pausas activas cada 20 minutos </t>
  </si>
  <si>
    <t>Mantenimiento y limpieza de equipos</t>
  </si>
  <si>
    <t xml:space="preserve">Descargas eléctricas en equipos en mal estado </t>
  </si>
  <si>
    <t xml:space="preserve">Electrocución, quemaduras eléctricos </t>
  </si>
  <si>
    <t xml:space="preserve">Revisión periódica de conexiones eléctricas y uso de protectores contra sobrecarga. </t>
  </si>
  <si>
    <t>Manejo manual de pacientes (animales)</t>
  </si>
  <si>
    <t>Movimientos repetitivos</t>
  </si>
  <si>
    <t>Daño por posturas en extremidad superior e inferior</t>
  </si>
  <si>
    <t>Capacitar en manejo manual de pacientes</t>
  </si>
  <si>
    <t>implementar protocolo MMP</t>
  </si>
  <si>
    <t>Laboratorio clínico veterinario.</t>
  </si>
  <si>
    <t>Recepción y registro de muestras</t>
  </si>
  <si>
    <t>Contaminación cruzada</t>
  </si>
  <si>
    <t>Mal procedimiento en intervención de animales</t>
  </si>
  <si>
    <t>Etiquetar las muestras con datos del paciente</t>
  </si>
  <si>
    <t>Recolección de muestras</t>
  </si>
  <si>
    <t>Infecciones al trabajador por mala manipulación de muestras.</t>
  </si>
  <si>
    <t xml:space="preserve">Conservar muestras en condiciones adecuadas </t>
  </si>
  <si>
    <t>Uso de autoclave de esterilización</t>
  </si>
  <si>
    <t xml:space="preserve">Uso de equipo autoclave </t>
  </si>
  <si>
    <t xml:space="preserve">Explosión </t>
  </si>
  <si>
    <t>Quemaduras, heridas, fracturas</t>
  </si>
  <si>
    <t>Recomendaciones a considerar para el uso seguro de autoclaves de vapor en el contexto de un proceso de esterilización del ISP</t>
  </si>
  <si>
    <t>Estudios microbiológicos</t>
  </si>
  <si>
    <t>Transmisión de enfermedades, infecciones</t>
  </si>
  <si>
    <t>Registro y entrega de resultados</t>
  </si>
  <si>
    <t xml:space="preserve">Errores en la identificación de estudios </t>
  </si>
  <si>
    <t>desconfianza, estrés laboral</t>
  </si>
  <si>
    <t xml:space="preserve">Verificación doble antes de registrar imágenes. Etiquetado correcto de archivos </t>
  </si>
  <si>
    <t>Mantenimiento y control de calidad</t>
  </si>
  <si>
    <t>Limpieza y calibración inadecuada de equipos</t>
  </si>
  <si>
    <t xml:space="preserve">Disponer las muestras y materiales usados </t>
  </si>
  <si>
    <t>Asesoramiento en nutrición y bienestar animal.</t>
  </si>
  <si>
    <t>Evaluación Nutricional</t>
  </si>
  <si>
    <t xml:space="preserve">Infecciones bacterianas o virales </t>
  </si>
  <si>
    <t xml:space="preserve">Uso de guantes, mascarillas y lavado frecuente de manos. </t>
  </si>
  <si>
    <t>Control de Salud y Bienestar</t>
  </si>
  <si>
    <t xml:space="preserve">Manejo de suplementos o productos químicos </t>
  </si>
  <si>
    <t xml:space="preserve">contacto con otras sustancias químicas </t>
  </si>
  <si>
    <t xml:space="preserve">Exposición a tóxicos o reacciones alérgicas </t>
  </si>
  <si>
    <t xml:space="preserve">Uso de guantes, gafas protectoras y mascarillas. </t>
  </si>
  <si>
    <t>Educación y Capacitación</t>
  </si>
  <si>
    <t xml:space="preserve">Tratar con animales en mal estado </t>
  </si>
  <si>
    <t xml:space="preserve">fatiga emocional, agotamiento </t>
  </si>
  <si>
    <t>Capacitación en manejo de estrés y cuidado emocional.</t>
  </si>
  <si>
    <t>DIARIO</t>
  </si>
  <si>
    <t xml:space="preserve">Implementación Protocolo CEAL.SM </t>
  </si>
  <si>
    <t xml:space="preserve">Evaluación y seguimiento del progreso </t>
  </si>
  <si>
    <t xml:space="preserve">Sobrecarga de trabajo por seguimiento constante </t>
  </si>
  <si>
    <t xml:space="preserve">Fatiga mental, estrés laboral </t>
  </si>
  <si>
    <t xml:space="preserve">Establecer una carga de trabajo adecuada, distribuir tareas, y permitir descansos regulares. </t>
  </si>
  <si>
    <t xml:space="preserve">Diagnóstico y tratamiento de problemas nutricionales específicos </t>
  </si>
  <si>
    <t xml:space="preserve">Fatiga por trabajo excesivo o largos turnos </t>
  </si>
  <si>
    <t xml:space="preserve">Dolor físico, agotamiento mental </t>
  </si>
  <si>
    <t xml:space="preserve">Establecer jornadas laborales razonables y permitir tiempos de descansos adecuados. </t>
  </si>
  <si>
    <t xml:space="preserve">Asesoramiento en suplementación y dietas especiales </t>
  </si>
  <si>
    <t xml:space="preserve">Exposición a ingredientes de suplementos </t>
  </si>
  <si>
    <t xml:space="preserve">Exposición a aerosoles sólidos </t>
  </si>
  <si>
    <t xml:space="preserve">irritación en piel, ojos o vías respiratorias </t>
  </si>
  <si>
    <t xml:space="preserve">Supervisión en el manejo de ingredientes potencialmente irritantes. </t>
  </si>
  <si>
    <t xml:space="preserve">Asesoramiento sobre estilo de vida y bienestar </t>
  </si>
  <si>
    <t xml:space="preserve">Alta carga de trabajo </t>
  </si>
  <si>
    <t xml:space="preserve">Cansancio mental, ansiedad </t>
  </si>
  <si>
    <t xml:space="preserve">Supervisión en la carga de trabajo. </t>
  </si>
  <si>
    <t>Venta de medicamentos y productos para mascotas.</t>
  </si>
  <si>
    <t>Gestión de Inventario</t>
  </si>
  <si>
    <t xml:space="preserve">Conteo y manipulación repetitiva de productos veterinarios. </t>
  </si>
  <si>
    <t xml:space="preserve">sobrecarga postural debido al trabajo repetitivo de miembros superiores. </t>
  </si>
  <si>
    <t xml:space="preserve">Fatiga muscular </t>
  </si>
  <si>
    <t xml:space="preserve">Realizar pausas de descanso durante la jornada laboral. </t>
  </si>
  <si>
    <t>Asesoramiento al Cliente</t>
  </si>
  <si>
    <t xml:space="preserve">Clientes conflictivos o mal trato de parte del médico veterinario </t>
  </si>
  <si>
    <t xml:space="preserve">Dimensión Violencia y acoso </t>
  </si>
  <si>
    <t>Desmotivación</t>
  </si>
  <si>
    <t xml:space="preserve">Implementar Ley Karin </t>
  </si>
  <si>
    <t>Comercialización y Ventas</t>
  </si>
  <si>
    <t xml:space="preserve">Robo durante las transacciones </t>
  </si>
  <si>
    <t xml:space="preserve">Estrés laboral, inseguridad </t>
  </si>
  <si>
    <t xml:space="preserve">Implementar medidas de seguridad, como cámaras, sistemas de caja segura y protocolos para la gestión del efectivo. </t>
  </si>
  <si>
    <t xml:space="preserve">Control de inventario y Almacén </t>
  </si>
  <si>
    <t xml:space="preserve">levantamiento inadecuado de cajas o productos </t>
  </si>
  <si>
    <t xml:space="preserve">Sobrecarga física debido a la manipulación manual de carga </t>
  </si>
  <si>
    <t xml:space="preserve">Esguinces, contusiones o hernias </t>
  </si>
  <si>
    <t>Entrenamiento en técnicas de levantamiento seguro.</t>
  </si>
  <si>
    <t>Cuidado y Almacenamiento de Productos</t>
  </si>
  <si>
    <t xml:space="preserve">Exposición a medicamentos caducados o mal almacenados </t>
  </si>
  <si>
    <t>intoxicaciones o reacciones alérgicas</t>
  </si>
  <si>
    <t xml:space="preserve">Supervisar y revisar las fechas de caducidad </t>
  </si>
  <si>
    <t>Atención al Cliente</t>
  </si>
  <si>
    <t xml:space="preserve">Clientes conflictivos </t>
  </si>
  <si>
    <t>inseguridad, desconfianza. Estrés</t>
  </si>
  <si>
    <t>Organizar capacitaciones en  manejo de asaltos</t>
  </si>
  <si>
    <t>Anual</t>
  </si>
  <si>
    <t>sí</t>
  </si>
  <si>
    <t>cada VEZ</t>
  </si>
  <si>
    <t>Marketing y Publicidad</t>
  </si>
  <si>
    <t>Profesionales de la publicidad y la comercialización</t>
  </si>
  <si>
    <t xml:space="preserve">Trabajos repetitivos en creación de productos digitales </t>
  </si>
  <si>
    <t xml:space="preserve">sobrecarga postural debido al trabajo sentado </t>
  </si>
  <si>
    <t>Dolores musculares.</t>
  </si>
  <si>
    <t xml:space="preserve">Implementar estaciones de trabajo ergonómicas </t>
  </si>
  <si>
    <t>Implementar Protocolo TMERT</t>
  </si>
  <si>
    <t xml:space="preserve">Capacitación y actualización en productos </t>
  </si>
  <si>
    <t xml:space="preserve">Sobrecarga de información </t>
  </si>
  <si>
    <t>Estrés laboral</t>
  </si>
  <si>
    <t>Organizar sesiones de formación en pequeños grupos.</t>
  </si>
  <si>
    <t>Programas de control reproductivo (esterilización y castración).</t>
  </si>
  <si>
    <t xml:space="preserve">Limpieza y desinfección de la sala y áreas de trabajo </t>
  </si>
  <si>
    <t>Manipulación de desinfectantes, detergentes y soluciones esterilizantes</t>
  </si>
  <si>
    <t xml:space="preserve">irritación o quemaduras químicas en piel y ojos </t>
  </si>
  <si>
    <t xml:space="preserve">Capacitación en el manejo seguro de productos químicos y en la técnica de esterilización. </t>
  </si>
  <si>
    <t>Esterilización y organización de instrumentos quirúrgicos ( bisturíes, tijeras, pinzas)</t>
  </si>
  <si>
    <t>Quemaduras</t>
  </si>
  <si>
    <t>Revisión y calibración de equipos ( lámparas, cauterizadores, etc.)</t>
  </si>
  <si>
    <t>Equipos sin mantención</t>
  </si>
  <si>
    <t xml:space="preserve">Quemaduras, electrocución </t>
  </si>
  <si>
    <t xml:space="preserve">Mantener cronograma de Mantenciones de equipos médicos </t>
  </si>
  <si>
    <t>MENSULAL</t>
  </si>
  <si>
    <t>Preparación y manejo de anestésicos y medicamentos</t>
  </si>
  <si>
    <t xml:space="preserve">Exposición a fármacos y gases anestésicos </t>
  </si>
  <si>
    <t>Intoxicación química</t>
  </si>
  <si>
    <t xml:space="preserve">Capacitación específica en farmacología veterinaria y manejo de anestesia. </t>
  </si>
  <si>
    <t xml:space="preserve">Captura y manejo de animales previo a la cirugía </t>
  </si>
  <si>
    <t xml:space="preserve">Mordeduras, arañazos o golpes por maniobras de contención inadecuada. </t>
  </si>
  <si>
    <t>Heridas</t>
  </si>
  <si>
    <t xml:space="preserve">Capacitación en manejo animal y técnicas de contención seguras. </t>
  </si>
  <si>
    <t xml:space="preserve">Evaluación preoperatoria del estado general del animal </t>
  </si>
  <si>
    <t>transmisión por inhalación dermal, oral y parenteral</t>
  </si>
  <si>
    <t>Transmisión de agentes patógenos (bacterias, virus, parásitos)</t>
  </si>
  <si>
    <t xml:space="preserve">Protocolo de bioseguridad que incluyan lavado y desinfección </t>
  </si>
  <si>
    <t>Realización de la incisión, ligadura de vasos y extirpación de órganos reproductivos.</t>
  </si>
  <si>
    <t xml:space="preserve">Exposición a fluidos biológicos </t>
  </si>
  <si>
    <t>infecciones zoonóticos.</t>
  </si>
  <si>
    <t xml:space="preserve">Uso estricto de EPP: guantes impermeables, mascarillas, protección ocular y delantal quirúrgico. </t>
  </si>
  <si>
    <t>Manejo de instrumentos quirúrgicos y utilización de dispositivos de cauterización.</t>
  </si>
  <si>
    <t xml:space="preserve">uso inadecuado de instrumentos quirúrgicos </t>
  </si>
  <si>
    <t>lesiones físicas</t>
  </si>
  <si>
    <t xml:space="preserve">Capacitación continua en técnicas quirúrgicas y manejo seguro de instrumentos. </t>
  </si>
  <si>
    <t>TRIMESTRAL</t>
  </si>
  <si>
    <t xml:space="preserve">Monitorización de signos vitales y comportamiento del animal </t>
  </si>
  <si>
    <t>Manipulación del animal con fluidos y secreciones</t>
  </si>
  <si>
    <t>Infecciones o lesiones menores al personal.</t>
  </si>
  <si>
    <t xml:space="preserve">Uso de EPP guantes, ropa protectora durante el manejo postoperatorio. </t>
  </si>
  <si>
    <t>Administración de medicamentos postoperatorios (antibióticos, analgésicos)</t>
  </si>
  <si>
    <t xml:space="preserve">Mordeduras o agresiones por parte del animal estresado o adolorido. </t>
  </si>
  <si>
    <t xml:space="preserve">Transmisión de infecciones o lesiones menores </t>
  </si>
  <si>
    <t xml:space="preserve">Capacitación en técnicas de manejo de animales en estado de recuperación. </t>
  </si>
  <si>
    <t>Segregación y embalaje de residuos biológicos, químicos y punzocortantes.</t>
  </si>
  <si>
    <t xml:space="preserve">Manejo de agujas, bisturíes y otros instrumentos </t>
  </si>
  <si>
    <t>Cortes, puntaciones, laceraciones</t>
  </si>
  <si>
    <t xml:space="preserve">Uso de contenedores específicos para desechos punzocortantes e infecciosos. </t>
  </si>
  <si>
    <t xml:space="preserve">Almacenamiento temporal y disposición final de residuos según normativa </t>
  </si>
  <si>
    <t xml:space="preserve">Exposición a agentes infecciosos </t>
  </si>
  <si>
    <t xml:space="preserve">Capacitación en protocolos de manejo y disposición de residuos según normativas locales. </t>
  </si>
  <si>
    <t>Limpieza y desinfección de áreas y equipos post-procedimientos.</t>
  </si>
  <si>
    <t xml:space="preserve">Manipulación de productos de limpieza sin protección. </t>
  </si>
  <si>
    <t xml:space="preserve">Irritaciones o quemaduras por productos químicos. </t>
  </si>
  <si>
    <t xml:space="preserve">Uso de elementos de protección personal </t>
  </si>
  <si>
    <t>Registro y documentación de procedimientos</t>
  </si>
  <si>
    <t xml:space="preserve">Uso prolongado de computadoras o dispositivos para el registro </t>
  </si>
  <si>
    <t xml:space="preserve">sobrecarga física debido al trabajo repetitivo de miembros superiores </t>
  </si>
  <si>
    <t>Síndrome del túnel carpiano</t>
  </si>
  <si>
    <t xml:space="preserve">Implementar ejercicios de estiramiento </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</si>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</sst>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b/>
      <sz val="11"/>
      <color rgb="FF000000"/>
      <name val="Calibri"/>
      <family val="2"/>
      <scheme val="minor"/>
    </font>
    <font>
      <b/>
      <sz val="11"/>
      <color rgb="FF242424"/>
      <name val="Aptos Narrow"/>
      <charset val="1"/>
    </font>
    <font>
      <sz val="10"/>
      <color rgb="FF000000"/>
      <name val="Calibri"/>
      <family val="2"/>
    </font>
    <font>
      <b/>
      <sz val="11"/>
      <color rgb="FF000000"/>
      <name val="Arial"/>
    </font>
    <font>
      <sz val="11"/>
      <name val="Calibri"/>
    </font>
    <font>
      <b/>
      <sz val="11"/>
      <color rgb="FF000000"/>
      <name val="Calibri"/>
    </font>
    <font>
      <b/>
      <sz val="18"/>
      <color rgb="FF000000"/>
      <name val="Calibri"/>
    </font>
    <font>
      <sz val="11"/>
      <color rgb="FF000000"/>
      <name val="Calibri"/>
    </font>
    <font>
      <sz val="10"/>
      <color rgb="FF000000"/>
      <name val="Calibri"/>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b/>
      <sz val="11"/>
      <color rgb="FF000000"/>
      <name val="Calibri"/>
      <charset val="1"/>
    </font>
  </fonts>
  <fills count="12">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FF"/>
        <bgColor rgb="FF000000"/>
      </patternFill>
    </fill>
    <fill>
      <patternFill patternType="solid">
        <fgColor rgb="FFFF0000"/>
        <bgColor indexed="64"/>
      </patternFill>
    </fill>
    <fill>
      <patternFill patternType="solid">
        <fgColor theme="3"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CCCC00"/>
        <bgColor indexed="64"/>
      </patternFill>
    </fill>
  </fills>
  <borders count="2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top/>
      <bottom style="thin">
        <color rgb="FF000000"/>
      </bottom>
      <diagonal/>
    </border>
  </borders>
  <cellStyleXfs count="1">
    <xf numFmtId="0" fontId="0" fillId="0" borderId="0"/>
  </cellStyleXfs>
  <cellXfs count="129">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9" fillId="3" borderId="0" xfId="0" applyFont="1" applyFill="1"/>
    <xf numFmtId="0" fontId="1" fillId="2" borderId="0" xfId="0" applyFont="1" applyFill="1"/>
    <xf numFmtId="0" fontId="9" fillId="3" borderId="0" xfId="0" applyFont="1" applyFill="1" applyAlignment="1">
      <alignment vertical="top"/>
    </xf>
    <xf numFmtId="0" fontId="0" fillId="2" borderId="3" xfId="0" applyFill="1" applyBorder="1"/>
    <xf numFmtId="0" fontId="0" fillId="2" borderId="4" xfId="0" applyFill="1" applyBorder="1"/>
    <xf numFmtId="0" fontId="0" fillId="0" borderId="16" xfId="0" applyBorder="1" applyAlignment="1">
      <alignment horizontal="center" vertical="center" wrapText="1"/>
    </xf>
    <xf numFmtId="0" fontId="0" fillId="2" borderId="0" xfId="0" applyFill="1" applyAlignment="1">
      <alignment horizontal="left" vertical="center"/>
    </xf>
    <xf numFmtId="0" fontId="1" fillId="7"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7" borderId="4" xfId="0" applyFont="1" applyFill="1" applyBorder="1" applyAlignment="1">
      <alignment horizontal="left" vertical="center"/>
    </xf>
    <xf numFmtId="0" fontId="0" fillId="0" borderId="0" xfId="0" applyAlignment="1">
      <alignment horizontal="left" vertical="center"/>
    </xf>
    <xf numFmtId="0" fontId="18" fillId="7"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9"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8" borderId="4" xfId="0" applyFill="1" applyBorder="1" applyAlignment="1">
      <alignment horizontal="center" vertical="center"/>
    </xf>
    <xf numFmtId="0" fontId="0" fillId="9" borderId="4" xfId="0" applyFill="1" applyBorder="1" applyAlignment="1">
      <alignment horizontal="center" vertical="center"/>
    </xf>
    <xf numFmtId="0" fontId="0" fillId="10" borderId="4" xfId="0" applyFill="1" applyBorder="1" applyAlignment="1">
      <alignment horizontal="center" vertical="center"/>
    </xf>
    <xf numFmtId="0" fontId="0" fillId="6" borderId="4" xfId="0" applyFill="1" applyBorder="1" applyAlignment="1">
      <alignment horizontal="center" vertical="center"/>
    </xf>
    <xf numFmtId="49" fontId="1" fillId="8" borderId="4" xfId="0" applyNumberFormat="1" applyFont="1" applyFill="1" applyBorder="1" applyAlignment="1">
      <alignment horizontal="center" vertical="center"/>
    </xf>
    <xf numFmtId="0" fontId="1" fillId="9" borderId="4" xfId="0" applyFont="1" applyFill="1" applyBorder="1" applyAlignment="1">
      <alignment horizontal="center" vertical="center"/>
    </xf>
    <xf numFmtId="0" fontId="1" fillId="10" borderId="4" xfId="0" applyFont="1" applyFill="1" applyBorder="1" applyAlignment="1">
      <alignment horizontal="center" vertical="center"/>
    </xf>
    <xf numFmtId="0" fontId="1" fillId="6" borderId="4" xfId="0" applyFont="1" applyFill="1" applyBorder="1" applyAlignment="1">
      <alignment horizontal="center" vertical="center"/>
    </xf>
    <xf numFmtId="0" fontId="20" fillId="2" borderId="0" xfId="0" applyFont="1" applyFill="1"/>
    <xf numFmtId="0" fontId="22" fillId="2" borderId="4" xfId="0" applyFont="1" applyFill="1" applyBorder="1" applyAlignment="1">
      <alignment vertical="center"/>
    </xf>
    <xf numFmtId="0" fontId="21" fillId="2" borderId="17" xfId="0" applyFont="1" applyFill="1" applyBorder="1" applyAlignment="1">
      <alignment vertical="top"/>
    </xf>
    <xf numFmtId="0" fontId="21" fillId="2" borderId="18" xfId="0" applyFont="1" applyFill="1" applyBorder="1" applyAlignment="1">
      <alignment vertical="top" wrapText="1"/>
    </xf>
    <xf numFmtId="0" fontId="21" fillId="2" borderId="17" xfId="0" applyFont="1" applyFill="1" applyBorder="1" applyAlignment="1">
      <alignment vertical="top" wrapText="1"/>
    </xf>
    <xf numFmtId="0" fontId="21" fillId="2" borderId="19" xfId="0" applyFont="1" applyFill="1" applyBorder="1" applyAlignment="1">
      <alignment vertical="top" wrapText="1"/>
    </xf>
    <xf numFmtId="0" fontId="21" fillId="11" borderId="4" xfId="0" applyFont="1" applyFill="1" applyBorder="1" applyAlignment="1">
      <alignment horizontal="center" vertical="center" wrapText="1"/>
    </xf>
    <xf numFmtId="0" fontId="21" fillId="11" borderId="4" xfId="0" applyFont="1" applyFill="1" applyBorder="1" applyAlignment="1">
      <alignment horizontal="center" vertical="center"/>
    </xf>
    <xf numFmtId="0" fontId="20" fillId="2" borderId="0" xfId="0" applyFont="1" applyFill="1" applyAlignment="1">
      <alignment vertical="center"/>
    </xf>
    <xf numFmtId="0" fontId="20" fillId="2" borderId="4" xfId="0" applyFont="1" applyFill="1" applyBorder="1"/>
    <xf numFmtId="0" fontId="23" fillId="2" borderId="4"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4" fillId="0" borderId="16" xfId="0" applyFont="1" applyBorder="1" applyAlignment="1">
      <alignment horizontal="center" vertical="center" wrapText="1"/>
    </xf>
    <xf numFmtId="0" fontId="14" fillId="5" borderId="16" xfId="0" applyFont="1" applyFill="1" applyBorder="1" applyAlignment="1">
      <alignment horizontal="center" vertical="center"/>
    </xf>
    <xf numFmtId="0" fontId="16" fillId="0" borderId="16" xfId="0" applyFont="1" applyBorder="1" applyAlignment="1">
      <alignment horizontal="center" vertical="center"/>
    </xf>
    <xf numFmtId="0" fontId="16" fillId="5" borderId="16" xfId="0" applyFont="1" applyFill="1" applyBorder="1" applyAlignment="1">
      <alignment horizontal="center" vertical="center"/>
    </xf>
    <xf numFmtId="0" fontId="14" fillId="0" borderId="16" xfId="0" applyFont="1" applyBorder="1" applyAlignment="1">
      <alignment horizontal="center" vertical="center"/>
    </xf>
    <xf numFmtId="0" fontId="16" fillId="4" borderId="16" xfId="0" applyFont="1" applyFill="1" applyBorder="1" applyAlignment="1">
      <alignment horizontal="center" vertical="center" wrapText="1" readingOrder="1"/>
    </xf>
    <xf numFmtId="0" fontId="17" fillId="4" borderId="16" xfId="0" applyFont="1" applyFill="1" applyBorder="1" applyAlignment="1">
      <alignment horizontal="center" vertical="center" wrapText="1" readingOrder="1"/>
    </xf>
    <xf numFmtId="0" fontId="14" fillId="5" borderId="16"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6" fillId="5" borderId="20" xfId="0" applyFont="1" applyFill="1" applyBorder="1" applyAlignment="1">
      <alignment horizontal="center" vertical="center"/>
    </xf>
    <xf numFmtId="0" fontId="16" fillId="5" borderId="15" xfId="0" applyFont="1" applyFill="1" applyBorder="1" applyAlignment="1">
      <alignment horizontal="center" vertical="center"/>
    </xf>
    <xf numFmtId="0" fontId="24" fillId="0" borderId="0" xfId="0" applyFont="1" applyAlignment="1">
      <alignment horizontal="center" vertical="center" wrapText="1"/>
    </xf>
    <xf numFmtId="0" fontId="14" fillId="5" borderId="17" xfId="0" applyFont="1" applyFill="1" applyBorder="1" applyAlignment="1">
      <alignment horizontal="center" vertical="center" wrapText="1"/>
    </xf>
    <xf numFmtId="0" fontId="0" fillId="0" borderId="22" xfId="0" applyBorder="1" applyAlignment="1">
      <alignment horizontal="center"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4" fillId="0" borderId="20" xfId="0" applyFont="1" applyBorder="1" applyAlignment="1">
      <alignment horizontal="center" vertical="center" wrapText="1"/>
    </xf>
    <xf numFmtId="0" fontId="14" fillId="0" borderId="15" xfId="0" applyFont="1" applyBorder="1" applyAlignment="1">
      <alignment horizontal="center" vertical="center" wrapText="1"/>
    </xf>
    <xf numFmtId="0" fontId="14" fillId="2" borderId="20"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5" borderId="20" xfId="0" applyFont="1" applyFill="1" applyBorder="1" applyAlignment="1">
      <alignment horizontal="center" vertical="center" wrapText="1"/>
    </xf>
    <xf numFmtId="0" fontId="14" fillId="5" borderId="23"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15" xfId="0" applyBorder="1" applyAlignment="1">
      <alignment horizontal="center" vertical="center" wrapText="1"/>
    </xf>
    <xf numFmtId="0" fontId="16" fillId="5" borderId="20" xfId="0" applyFont="1" applyFill="1" applyBorder="1" applyAlignment="1">
      <alignment horizontal="center" vertical="center"/>
    </xf>
    <xf numFmtId="0" fontId="16" fillId="5" borderId="15" xfId="0" applyFont="1" applyFill="1" applyBorder="1" applyAlignment="1">
      <alignment horizontal="center" vertical="center"/>
    </xf>
    <xf numFmtId="0" fontId="14" fillId="5" borderId="20" xfId="0" applyFont="1" applyFill="1" applyBorder="1" applyAlignment="1">
      <alignment horizontal="center" vertical="center"/>
    </xf>
    <xf numFmtId="0" fontId="14" fillId="5" borderId="15" xfId="0" applyFont="1" applyFill="1" applyBorder="1" applyAlignment="1">
      <alignment horizontal="center" vertical="center"/>
    </xf>
    <xf numFmtId="0" fontId="14" fillId="0" borderId="20" xfId="0" applyFont="1" applyBorder="1" applyAlignment="1">
      <alignment horizontal="center" vertical="center"/>
    </xf>
    <xf numFmtId="0" fontId="14" fillId="0" borderId="15" xfId="0" applyFont="1" applyBorder="1" applyAlignment="1">
      <alignment horizontal="center" vertical="center"/>
    </xf>
    <xf numFmtId="0" fontId="14" fillId="2" borderId="16" xfId="0" applyFont="1" applyFill="1" applyBorder="1" applyAlignment="1">
      <alignment horizontal="center" vertical="center" wrapText="1"/>
    </xf>
    <xf numFmtId="0" fontId="14" fillId="0" borderId="16" xfId="0" applyFont="1" applyBorder="1" applyAlignment="1">
      <alignment horizontal="center" vertical="center" wrapText="1"/>
    </xf>
    <xf numFmtId="0" fontId="14" fillId="0" borderId="16" xfId="0" applyFont="1" applyBorder="1" applyAlignment="1">
      <alignment horizontal="center" vertical="center"/>
    </xf>
    <xf numFmtId="0" fontId="0" fillId="0" borderId="16" xfId="0" applyBorder="1" applyAlignment="1">
      <alignment horizontal="center" vertical="center" wrapText="1"/>
    </xf>
    <xf numFmtId="0" fontId="16" fillId="5" borderId="16" xfId="0" applyFont="1" applyFill="1" applyBorder="1" applyAlignment="1">
      <alignment horizontal="center" vertical="center"/>
    </xf>
    <xf numFmtId="0" fontId="14" fillId="5" borderId="16" xfId="0" applyFont="1" applyFill="1" applyBorder="1" applyAlignment="1">
      <alignment horizontal="center" vertical="center"/>
    </xf>
    <xf numFmtId="0" fontId="16" fillId="4" borderId="16" xfId="0" applyFont="1" applyFill="1" applyBorder="1" applyAlignment="1">
      <alignment horizontal="center" vertical="center" wrapText="1" readingOrder="1"/>
    </xf>
    <xf numFmtId="0" fontId="16" fillId="4" borderId="16" xfId="0" applyFont="1" applyFill="1" applyBorder="1" applyAlignment="1">
      <alignment horizontal="center" vertical="top" wrapText="1" readingOrder="1"/>
    </xf>
    <xf numFmtId="0" fontId="0" fillId="2" borderId="0" xfId="0" applyFill="1" applyAlignment="1">
      <alignment horizontal="center"/>
    </xf>
    <xf numFmtId="0" fontId="1" fillId="2" borderId="4" xfId="0" applyFont="1" applyFill="1" applyBorder="1" applyAlignment="1">
      <alignment horizontal="center"/>
    </xf>
    <xf numFmtId="0" fontId="12" fillId="4" borderId="4" xfId="0" applyFont="1" applyFill="1" applyBorder="1" applyAlignment="1">
      <alignment horizontal="left" vertical="center" wrapText="1" readingOrder="1"/>
    </xf>
    <xf numFmtId="0" fontId="13" fillId="0" borderId="4" xfId="0" applyFont="1" applyBorder="1" applyAlignment="1">
      <alignment horizontal="center" vertical="top" wrapText="1"/>
    </xf>
    <xf numFmtId="0" fontId="14" fillId="4" borderId="4" xfId="0" applyFont="1" applyFill="1" applyBorder="1" applyAlignment="1">
      <alignment horizontal="left" vertical="center" wrapText="1" readingOrder="1"/>
    </xf>
    <xf numFmtId="0" fontId="10" fillId="2" borderId="4" xfId="0" applyFont="1" applyFill="1" applyBorder="1" applyAlignment="1">
      <alignment horizontal="center"/>
    </xf>
    <xf numFmtId="0" fontId="15" fillId="4" borderId="4" xfId="0" applyFont="1" applyFill="1" applyBorder="1" applyAlignment="1">
      <alignment horizontal="left" vertical="top"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14" fillId="2" borderId="16" xfId="0" applyFont="1" applyFill="1" applyBorder="1" applyAlignment="1">
      <alignment horizontal="center" vertical="center"/>
    </xf>
    <xf numFmtId="0" fontId="14" fillId="5" borderId="16" xfId="0" applyFont="1" applyFill="1" applyBorder="1" applyAlignment="1">
      <alignment horizontal="center" vertical="center" wrapText="1"/>
    </xf>
    <xf numFmtId="0" fontId="14" fillId="0" borderId="23" xfId="0" applyFont="1"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1" fillId="2" borderId="4" xfId="0" applyFont="1" applyFill="1" applyBorder="1" applyAlignment="1">
      <alignment horizontal="left" vertical="center"/>
    </xf>
    <xf numFmtId="0" fontId="21" fillId="2" borderId="4" xfId="0" applyFont="1" applyFill="1" applyBorder="1" applyAlignment="1">
      <alignment horizontal="left" vertical="center" wrapText="1"/>
    </xf>
    <xf numFmtId="0" fontId="21" fillId="2" borderId="11" xfId="0" applyFont="1" applyFill="1" applyBorder="1" applyAlignment="1">
      <alignment horizontal="left" vertical="center" wrapText="1"/>
    </xf>
    <xf numFmtId="0" fontId="21" fillId="2" borderId="20" xfId="0" applyFont="1" applyFill="1" applyBorder="1" applyAlignment="1">
      <alignment horizontal="left"/>
    </xf>
    <xf numFmtId="0" fontId="21" fillId="2" borderId="23" xfId="0" applyFont="1" applyFill="1" applyBorder="1" applyAlignment="1">
      <alignment horizontal="left"/>
    </xf>
    <xf numFmtId="0" fontId="21" fillId="2" borderId="15" xfId="0" applyFont="1" applyFill="1" applyBorder="1" applyAlignment="1">
      <alignment horizontal="left"/>
    </xf>
    <xf numFmtId="0" fontId="22" fillId="2" borderId="21" xfId="0" applyFont="1" applyFill="1" applyBorder="1" applyAlignment="1">
      <alignment horizontal="left"/>
    </xf>
    <xf numFmtId="0" fontId="22" fillId="2" borderId="22" xfId="0" applyFont="1" applyFill="1" applyBorder="1" applyAlignment="1">
      <alignment horizontal="left"/>
    </xf>
    <xf numFmtId="0" fontId="22" fillId="2" borderId="24" xfId="0" applyFont="1" applyFill="1" applyBorder="1" applyAlignment="1">
      <alignment horizontal="left"/>
    </xf>
    <xf numFmtId="0" fontId="22" fillId="2" borderId="14" xfId="0" applyFont="1" applyFill="1" applyBorder="1" applyAlignment="1">
      <alignment horizontal="left"/>
    </xf>
    <xf numFmtId="0" fontId="22" fillId="2" borderId="25" xfId="0" applyFont="1" applyFill="1" applyBorder="1" applyAlignment="1">
      <alignment horizontal="left"/>
    </xf>
    <xf numFmtId="0" fontId="22" fillId="2" borderId="13" xfId="0" applyFont="1" applyFill="1" applyBorder="1" applyAlignment="1">
      <alignment horizontal="left"/>
    </xf>
    <xf numFmtId="0" fontId="21" fillId="11" borderId="5" xfId="0" applyFont="1" applyFill="1" applyBorder="1" applyAlignment="1">
      <alignment horizontal="center" vertical="center" wrapText="1"/>
    </xf>
    <xf numFmtId="0" fontId="21" fillId="11" borderId="12" xfId="0" applyFont="1" applyFill="1" applyBorder="1" applyAlignment="1">
      <alignment horizontal="center" vertical="center" wrapText="1"/>
    </xf>
    <xf numFmtId="0" fontId="21" fillId="11" borderId="3" xfId="0" applyFont="1" applyFill="1" applyBorder="1" applyAlignment="1">
      <alignment horizontal="center" vertical="center" wrapText="1"/>
    </xf>
    <xf numFmtId="0" fontId="20" fillId="2" borderId="4" xfId="0" applyFont="1" applyFill="1" applyBorder="1" applyAlignment="1">
      <alignment horizontal="left" vertical="center"/>
    </xf>
  </cellXfs>
  <cellStyles count="1">
    <cellStyle name="Normal" xfId="0" builtinId="0"/>
  </cellStyles>
  <dxfs count="4">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2</xdr:row>
      <xdr:rowOff>95250</xdr:rowOff>
    </xdr:from>
    <xdr:to>
      <xdr:col>2</xdr:col>
      <xdr:colOff>2524125</xdr:colOff>
      <xdr:row>3</xdr:row>
      <xdr:rowOff>152400</xdr:rowOff>
    </xdr:to>
    <xdr:pic>
      <xdr:nvPicPr>
        <xdr:cNvPr id="2" name="Imagen 1">
          <a:extLst>
            <a:ext uri="{FF2B5EF4-FFF2-40B4-BE49-F238E27FC236}">
              <a16:creationId xmlns:a16="http://schemas.microsoft.com/office/drawing/2014/main" id="{06C1BE3F-4DF3-482A-A3D6-9799D0E4361E}"/>
            </a:ext>
            <a:ext uri="{147F2762-F138-4A5C-976F-8EAC2B608ADB}">
              <a16:predDERef xmlns:a16="http://schemas.microsoft.com/office/drawing/2014/main" pred="{4C57231D-8BD5-24F1-04D7-D554F5574CAD}"/>
            </a:ext>
          </a:extLst>
        </xdr:cNvPr>
        <xdr:cNvPicPr>
          <a:picLocks noChangeAspect="1"/>
        </xdr:cNvPicPr>
      </xdr:nvPicPr>
      <xdr:blipFill>
        <a:blip xmlns:r="http://schemas.openxmlformats.org/officeDocument/2006/relationships" r:embed="rId1"/>
        <a:stretch>
          <a:fillRect/>
        </a:stretch>
      </xdr:blipFill>
      <xdr:spPr>
        <a:xfrm>
          <a:off x="781050" y="647700"/>
          <a:ext cx="4572000" cy="419100"/>
        </a:xfrm>
        <a:prstGeom prst="rect">
          <a:avLst/>
        </a:prstGeom>
      </xdr:spPr>
    </xdr:pic>
    <xdr:clientData/>
  </xdr:twoCellAnchor>
  <xdr:twoCellAnchor editAs="oneCell">
    <xdr:from>
      <xdr:col>1</xdr:col>
      <xdr:colOff>57150</xdr:colOff>
      <xdr:row>3</xdr:row>
      <xdr:rowOff>247650</xdr:rowOff>
    </xdr:from>
    <xdr:to>
      <xdr:col>2</xdr:col>
      <xdr:colOff>2524125</xdr:colOff>
      <xdr:row>4</xdr:row>
      <xdr:rowOff>85725</xdr:rowOff>
    </xdr:to>
    <xdr:pic>
      <xdr:nvPicPr>
        <xdr:cNvPr id="3" name="Imagen 2">
          <a:extLst>
            <a:ext uri="{FF2B5EF4-FFF2-40B4-BE49-F238E27FC236}">
              <a16:creationId xmlns:a16="http://schemas.microsoft.com/office/drawing/2014/main" id="{2D476BD7-721E-4684-BF7C-A021F42E85AA}"/>
            </a:ext>
            <a:ext uri="{147F2762-F138-4A5C-976F-8EAC2B608ADB}">
              <a16:predDERef xmlns:a16="http://schemas.microsoft.com/office/drawing/2014/main" pred="{06C1BE3F-4DF3-482A-A3D6-9799D0E4361E}"/>
            </a:ext>
          </a:extLst>
        </xdr:cNvPr>
        <xdr:cNvPicPr>
          <a:picLocks noChangeAspect="1"/>
        </xdr:cNvPicPr>
      </xdr:nvPicPr>
      <xdr:blipFill>
        <a:blip xmlns:r="http://schemas.openxmlformats.org/officeDocument/2006/relationships" r:embed="rId2"/>
        <a:stretch>
          <a:fillRect/>
        </a:stretch>
      </xdr:blipFill>
      <xdr:spPr>
        <a:xfrm>
          <a:off x="781050" y="1162050"/>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2E266-FB9C-41BB-B083-989BFC62864F}">
  <dimension ref="A1:C40"/>
  <sheetViews>
    <sheetView zoomScale="80" zoomScaleNormal="80" workbookViewId="0"/>
  </sheetViews>
  <sheetFormatPr defaultColWidth="11.42578125" defaultRowHeight="15"/>
  <cols>
    <col min="1" max="1" width="43.5703125" customWidth="1"/>
    <col min="2" max="2" width="112.5703125" customWidth="1"/>
  </cols>
  <sheetData>
    <row r="1" spans="1:3" ht="36" customHeight="1">
      <c r="A1" s="69" t="s">
        <v>0</v>
      </c>
      <c r="B1" s="69"/>
      <c r="C1" s="6"/>
    </row>
    <row r="2" spans="1:3" ht="20.45" customHeight="1">
      <c r="A2" s="21"/>
      <c r="B2" s="21"/>
      <c r="C2" s="6"/>
    </row>
    <row r="3" spans="1:3" ht="30" customHeight="1">
      <c r="A3" s="22" t="s">
        <v>1</v>
      </c>
      <c r="B3" s="23" t="s">
        <v>2</v>
      </c>
      <c r="C3" s="6"/>
    </row>
    <row r="4" spans="1:3" ht="30" customHeight="1">
      <c r="A4" s="22" t="s">
        <v>3</v>
      </c>
      <c r="B4" s="24" t="s">
        <v>4</v>
      </c>
      <c r="C4" s="6"/>
    </row>
    <row r="5" spans="1:3" ht="30" customHeight="1">
      <c r="A5" s="22" t="s">
        <v>5</v>
      </c>
      <c r="B5" s="23" t="s">
        <v>6</v>
      </c>
      <c r="C5" s="6"/>
    </row>
    <row r="6" spans="1:3" ht="30" customHeight="1">
      <c r="A6" s="22" t="s">
        <v>7</v>
      </c>
      <c r="B6" s="23" t="s">
        <v>8</v>
      </c>
      <c r="C6" s="6"/>
    </row>
    <row r="7" spans="1:3" ht="30" customHeight="1">
      <c r="A7" s="22" t="s">
        <v>9</v>
      </c>
      <c r="B7" s="23" t="s">
        <v>10</v>
      </c>
      <c r="C7" s="6"/>
    </row>
    <row r="8" spans="1:3" ht="30" customHeight="1">
      <c r="A8" s="22" t="s">
        <v>11</v>
      </c>
      <c r="B8" s="23" t="s">
        <v>12</v>
      </c>
      <c r="C8" s="6"/>
    </row>
    <row r="9" spans="1:3" ht="30" customHeight="1">
      <c r="A9" s="22" t="s">
        <v>13</v>
      </c>
      <c r="B9" s="24" t="s">
        <v>14</v>
      </c>
      <c r="C9" s="6"/>
    </row>
    <row r="10" spans="1:3" ht="30" customHeight="1">
      <c r="A10" s="22" t="s">
        <v>15</v>
      </c>
      <c r="B10" s="23" t="s">
        <v>16</v>
      </c>
      <c r="C10" s="6"/>
    </row>
    <row r="11" spans="1:3" ht="30" customHeight="1">
      <c r="A11" s="22" t="s">
        <v>17</v>
      </c>
      <c r="B11" s="23" t="s">
        <v>18</v>
      </c>
      <c r="C11" s="6"/>
    </row>
    <row r="12" spans="1:3" ht="30" customHeight="1">
      <c r="A12" s="22" t="s">
        <v>19</v>
      </c>
      <c r="B12" s="23" t="s">
        <v>20</v>
      </c>
      <c r="C12" s="6"/>
    </row>
    <row r="13" spans="1:3" ht="30" customHeight="1">
      <c r="A13" s="22" t="s">
        <v>21</v>
      </c>
      <c r="B13" s="23" t="s">
        <v>22</v>
      </c>
      <c r="C13" s="6"/>
    </row>
    <row r="14" spans="1:3" ht="30" customHeight="1">
      <c r="A14" s="22" t="s">
        <v>23</v>
      </c>
      <c r="B14" s="24" t="s">
        <v>24</v>
      </c>
      <c r="C14" s="6"/>
    </row>
    <row r="15" spans="1:3" ht="30" customHeight="1">
      <c r="A15" s="22" t="s">
        <v>25</v>
      </c>
      <c r="B15" s="24" t="s">
        <v>26</v>
      </c>
      <c r="C15" s="6"/>
    </row>
    <row r="16" spans="1:3" ht="30" customHeight="1">
      <c r="A16" s="22" t="s">
        <v>27</v>
      </c>
      <c r="B16" s="24" t="s">
        <v>28</v>
      </c>
      <c r="C16" s="6"/>
    </row>
    <row r="17" spans="1:3" ht="30" customHeight="1">
      <c r="A17" s="22" t="s">
        <v>29</v>
      </c>
      <c r="B17" s="24" t="s">
        <v>30</v>
      </c>
      <c r="C17" s="6"/>
    </row>
    <row r="18" spans="1:3" ht="12" customHeight="1">
      <c r="A18" s="21"/>
      <c r="B18" s="21"/>
      <c r="C18" s="6"/>
    </row>
    <row r="19" spans="1:3">
      <c r="A19" s="25" t="s">
        <v>31</v>
      </c>
      <c r="B19" s="24" t="s">
        <v>32</v>
      </c>
      <c r="C19" s="6"/>
    </row>
    <row r="20" spans="1:3" ht="30" customHeight="1">
      <c r="A20" s="25" t="s">
        <v>33</v>
      </c>
      <c r="B20" s="24" t="s">
        <v>34</v>
      </c>
      <c r="C20" s="6"/>
    </row>
    <row r="21" spans="1:3" ht="30" customHeight="1">
      <c r="A21" s="25" t="s">
        <v>35</v>
      </c>
      <c r="B21" s="24" t="s">
        <v>36</v>
      </c>
      <c r="C21" s="6"/>
    </row>
    <row r="22" spans="1:3" ht="30" customHeight="1">
      <c r="A22" s="25" t="s">
        <v>37</v>
      </c>
      <c r="B22" s="24" t="s">
        <v>38</v>
      </c>
      <c r="C22" s="6"/>
    </row>
    <row r="23" spans="1:3" ht="30" customHeight="1">
      <c r="A23" s="25" t="s">
        <v>39</v>
      </c>
      <c r="B23" s="24" t="s">
        <v>40</v>
      </c>
      <c r="C23" s="6"/>
    </row>
    <row r="24" spans="1:3" ht="30" customHeight="1">
      <c r="A24" s="25" t="s">
        <v>41</v>
      </c>
      <c r="B24" s="23" t="s">
        <v>42</v>
      </c>
      <c r="C24" s="6"/>
    </row>
    <row r="25" spans="1:3" ht="30" customHeight="1">
      <c r="A25" s="25" t="s">
        <v>43</v>
      </c>
      <c r="B25" s="23" t="s">
        <v>44</v>
      </c>
      <c r="C25" s="6"/>
    </row>
    <row r="26" spans="1:3" ht="30" customHeight="1">
      <c r="A26" s="25" t="s">
        <v>45</v>
      </c>
      <c r="B26" s="23" t="s">
        <v>46</v>
      </c>
      <c r="C26" s="6"/>
    </row>
    <row r="27" spans="1:3">
      <c r="A27" s="26"/>
      <c r="B27" s="26"/>
      <c r="C27" s="6"/>
    </row>
    <row r="28" spans="1:3" ht="32.450000000000003" customHeight="1">
      <c r="A28" s="69" t="s">
        <v>47</v>
      </c>
      <c r="B28" s="69"/>
      <c r="C28" s="6"/>
    </row>
    <row r="29" spans="1:3" ht="30" customHeight="1">
      <c r="A29" s="25" t="s">
        <v>48</v>
      </c>
      <c r="B29" s="24" t="s">
        <v>49</v>
      </c>
      <c r="C29" s="6"/>
    </row>
    <row r="30" spans="1:3" ht="30" customHeight="1">
      <c r="A30" s="25" t="s">
        <v>50</v>
      </c>
      <c r="B30" s="24" t="s">
        <v>51</v>
      </c>
      <c r="C30" s="6"/>
    </row>
    <row r="31" spans="1:3" ht="30" customHeight="1">
      <c r="A31" s="25" t="s">
        <v>52</v>
      </c>
      <c r="B31" s="24" t="s">
        <v>53</v>
      </c>
    </row>
    <row r="32" spans="1:3" ht="30" customHeight="1">
      <c r="A32" s="25" t="s">
        <v>54</v>
      </c>
      <c r="B32" s="24" t="s">
        <v>55</v>
      </c>
      <c r="C32" s="6"/>
    </row>
    <row r="33" spans="1:3" ht="22.15" customHeight="1">
      <c r="A33" s="70"/>
      <c r="B33" s="71"/>
      <c r="C33" s="6"/>
    </row>
    <row r="34" spans="1:3" ht="148.9" customHeight="1">
      <c r="A34" s="25" t="s">
        <v>56</v>
      </c>
      <c r="B34" s="24" t="s">
        <v>57</v>
      </c>
      <c r="C34" s="6"/>
    </row>
    <row r="35" spans="1:3" ht="124.9" customHeight="1">
      <c r="A35" s="25" t="s">
        <v>58</v>
      </c>
      <c r="B35" s="24" t="s">
        <v>59</v>
      </c>
      <c r="C35" s="6"/>
    </row>
    <row r="36" spans="1:3" ht="30" customHeight="1">
      <c r="A36" s="27" t="s">
        <v>60</v>
      </c>
      <c r="B36" s="23" t="s">
        <v>61</v>
      </c>
      <c r="C36" s="6"/>
    </row>
    <row r="37" spans="1:3" ht="30" customHeight="1">
      <c r="A37" s="27" t="s">
        <v>62</v>
      </c>
      <c r="B37" s="23" t="s">
        <v>63</v>
      </c>
      <c r="C37" s="6"/>
    </row>
    <row r="38" spans="1:3" ht="30" customHeight="1">
      <c r="A38" s="27" t="s">
        <v>64</v>
      </c>
      <c r="B38" s="23" t="s">
        <v>65</v>
      </c>
      <c r="C38" s="6"/>
    </row>
    <row r="39" spans="1:3">
      <c r="A39" s="28"/>
      <c r="B39" s="28"/>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372CF-EB8A-4AAB-A610-B5F810000357}">
  <dimension ref="A2:DT133"/>
  <sheetViews>
    <sheetView tabSelected="1" topLeftCell="J129" workbookViewId="0">
      <selection activeCell="R79" sqref="R79"/>
    </sheetView>
  </sheetViews>
  <sheetFormatPr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124" width="0" style="6" hidden="1" customWidth="1"/>
    <col min="125" max="16384" width="9.140625" style="6"/>
  </cols>
  <sheetData>
    <row r="2" spans="1:124" ht="28.5" customHeight="1">
      <c r="B2" s="1"/>
      <c r="C2" s="2"/>
      <c r="D2" s="2"/>
      <c r="E2" s="2"/>
      <c r="F2" s="2"/>
      <c r="G2" s="2"/>
      <c r="H2" s="2"/>
      <c r="I2" s="2"/>
      <c r="J2" s="2"/>
      <c r="K2" s="2"/>
      <c r="L2" s="102" t="s">
        <v>66</v>
      </c>
      <c r="M2" s="103"/>
      <c r="N2" s="103"/>
      <c r="O2" s="103"/>
      <c r="P2" s="103"/>
      <c r="Q2" s="103"/>
      <c r="R2" s="103"/>
      <c r="S2" s="103"/>
      <c r="T2" s="104"/>
      <c r="U2" s="3"/>
      <c r="V2" s="4"/>
      <c r="W2" s="5"/>
      <c r="X2" s="5"/>
      <c r="Y2" s="5"/>
      <c r="Z2" s="5"/>
      <c r="AA2" s="5"/>
      <c r="AB2" s="5"/>
    </row>
    <row r="3" spans="1:124" ht="28.5" customHeight="1">
      <c r="B3" s="7"/>
      <c r="C3" s="8"/>
      <c r="D3" s="8"/>
      <c r="E3" s="8"/>
      <c r="F3" s="8"/>
      <c r="G3" s="8"/>
      <c r="H3" s="8"/>
      <c r="I3" s="8"/>
      <c r="J3" s="8"/>
      <c r="K3" s="8"/>
      <c r="L3" s="102"/>
      <c r="M3" s="103"/>
      <c r="N3" s="103"/>
      <c r="O3" s="103"/>
      <c r="P3" s="103"/>
      <c r="Q3" s="103"/>
      <c r="R3" s="103"/>
      <c r="S3" s="103"/>
      <c r="T3" s="104"/>
      <c r="U3" s="9"/>
      <c r="V3" s="10" t="s">
        <v>67</v>
      </c>
      <c r="W3" s="5"/>
      <c r="Y3" s="5"/>
      <c r="Z3" s="5"/>
      <c r="AA3" s="5"/>
      <c r="AB3" s="5"/>
      <c r="DT3" s="11" t="s">
        <v>68</v>
      </c>
    </row>
    <row r="4" spans="1:124" ht="28.5" customHeight="1">
      <c r="B4" s="7"/>
      <c r="C4" s="8"/>
      <c r="D4" s="8"/>
      <c r="E4" s="8"/>
      <c r="F4" s="8"/>
      <c r="G4" s="8"/>
      <c r="H4" s="8"/>
      <c r="I4" s="8"/>
      <c r="J4" s="8"/>
      <c r="K4" s="8"/>
      <c r="L4" s="102"/>
      <c r="M4" s="103"/>
      <c r="N4" s="103"/>
      <c r="O4" s="103"/>
      <c r="P4" s="103"/>
      <c r="Q4" s="103"/>
      <c r="R4" s="103"/>
      <c r="S4" s="103"/>
      <c r="T4" s="104"/>
      <c r="U4" s="9"/>
      <c r="V4" s="12"/>
      <c r="W4" s="5"/>
      <c r="X4" s="5"/>
      <c r="Y4" s="5"/>
      <c r="Z4" s="5"/>
      <c r="AA4" s="5"/>
      <c r="AB4" s="5"/>
      <c r="DT4" s="11" t="s">
        <v>69</v>
      </c>
    </row>
    <row r="5" spans="1:124">
      <c r="B5" s="13"/>
      <c r="C5" s="14"/>
      <c r="D5" s="14"/>
      <c r="E5" s="14"/>
      <c r="F5" s="14"/>
      <c r="G5" s="14"/>
      <c r="H5" s="14"/>
      <c r="I5" s="14"/>
      <c r="J5" s="14"/>
      <c r="K5" s="14"/>
      <c r="L5" s="102"/>
      <c r="M5" s="103"/>
      <c r="N5" s="103"/>
      <c r="O5" s="103"/>
      <c r="P5" s="103"/>
      <c r="Q5" s="103"/>
      <c r="R5" s="103"/>
      <c r="S5" s="103"/>
      <c r="T5" s="104"/>
      <c r="U5" s="14"/>
      <c r="V5" s="8"/>
      <c r="W5" s="5"/>
      <c r="X5" s="5"/>
      <c r="Y5" s="5"/>
      <c r="Z5" s="5"/>
      <c r="AA5" s="5"/>
      <c r="AB5" s="5"/>
      <c r="DT5" s="11" t="s">
        <v>70</v>
      </c>
    </row>
    <row r="6" spans="1:124" s="16" customFormat="1" ht="15" customHeight="1">
      <c r="B6" s="97" t="s">
        <v>71</v>
      </c>
      <c r="C6" s="97"/>
      <c r="D6" s="98"/>
      <c r="E6" s="98"/>
      <c r="F6" s="98"/>
      <c r="G6" s="98"/>
      <c r="H6" s="98"/>
      <c r="I6" s="98"/>
      <c r="J6" s="99" t="s">
        <v>72</v>
      </c>
      <c r="K6" s="99"/>
      <c r="L6" s="96"/>
      <c r="M6" s="96"/>
      <c r="N6" s="96"/>
      <c r="O6" s="96"/>
      <c r="P6" s="99" t="s">
        <v>73</v>
      </c>
      <c r="Q6" s="99"/>
      <c r="R6" s="96"/>
      <c r="S6" s="96"/>
      <c r="T6" s="96"/>
      <c r="U6" s="96"/>
      <c r="V6" s="15"/>
      <c r="W6" s="15"/>
      <c r="X6" s="15"/>
      <c r="Y6" s="15"/>
      <c r="Z6" s="15"/>
      <c r="AA6" s="15"/>
    </row>
    <row r="7" spans="1:124" s="16" customFormat="1" ht="15" customHeight="1">
      <c r="B7" s="97" t="s">
        <v>74</v>
      </c>
      <c r="C7" s="97"/>
      <c r="D7" s="98"/>
      <c r="E7" s="98"/>
      <c r="F7" s="98"/>
      <c r="G7" s="98"/>
      <c r="H7" s="98"/>
      <c r="I7" s="98"/>
      <c r="J7" s="99" t="s">
        <v>75</v>
      </c>
      <c r="K7" s="99"/>
      <c r="L7" s="96"/>
      <c r="M7" s="96"/>
      <c r="N7" s="96"/>
      <c r="O7" s="96"/>
      <c r="P7" s="99" t="s">
        <v>76</v>
      </c>
      <c r="Q7" s="99"/>
      <c r="R7" s="96"/>
      <c r="S7" s="96"/>
      <c r="T7" s="96"/>
      <c r="U7" s="96"/>
      <c r="V7" s="15"/>
      <c r="W7" s="15"/>
      <c r="X7" s="15"/>
      <c r="Y7" s="15"/>
      <c r="Z7" s="15"/>
      <c r="AA7" s="15"/>
    </row>
    <row r="8" spans="1:124" s="16" customFormat="1" ht="15" customHeight="1">
      <c r="B8" s="97" t="s">
        <v>77</v>
      </c>
      <c r="C8" s="97"/>
      <c r="D8" s="98"/>
      <c r="E8" s="98"/>
      <c r="F8" s="98"/>
      <c r="G8" s="98"/>
      <c r="H8" s="98"/>
      <c r="I8" s="98"/>
      <c r="J8" s="99" t="s">
        <v>78</v>
      </c>
      <c r="K8" s="99"/>
      <c r="L8" s="96"/>
      <c r="M8" s="96"/>
      <c r="N8" s="96"/>
      <c r="O8" s="96"/>
      <c r="P8" s="99" t="s">
        <v>79</v>
      </c>
      <c r="Q8" s="99"/>
      <c r="R8" s="96"/>
      <c r="S8" s="96"/>
      <c r="T8" s="96"/>
      <c r="U8" s="96"/>
      <c r="V8" s="17"/>
      <c r="W8" s="17"/>
      <c r="X8" s="17"/>
      <c r="Y8" s="17"/>
      <c r="Z8" s="15"/>
      <c r="AA8" s="15"/>
    </row>
    <row r="9" spans="1:124" s="16" customFormat="1" ht="15" customHeight="1">
      <c r="B9" s="97" t="s">
        <v>80</v>
      </c>
      <c r="C9" s="97"/>
      <c r="D9" s="98"/>
      <c r="E9" s="98"/>
      <c r="F9" s="98"/>
      <c r="G9" s="98"/>
      <c r="H9" s="98"/>
      <c r="I9" s="98"/>
      <c r="J9" s="99" t="s">
        <v>81</v>
      </c>
      <c r="K9" s="99"/>
      <c r="L9" s="96"/>
      <c r="M9" s="96"/>
      <c r="N9" s="96"/>
      <c r="O9" s="96"/>
      <c r="P9" s="99" t="s">
        <v>82</v>
      </c>
      <c r="Q9" s="99"/>
      <c r="R9" s="96"/>
      <c r="S9" s="96"/>
      <c r="T9" s="96"/>
      <c r="U9" s="96"/>
      <c r="V9" s="17"/>
      <c r="W9" s="17"/>
      <c r="X9" s="17"/>
      <c r="Y9" s="17"/>
      <c r="Z9" s="15"/>
      <c r="AA9" s="15"/>
    </row>
    <row r="10" spans="1:124" s="16" customFormat="1" ht="23.25" customHeight="1">
      <c r="B10" s="97" t="s">
        <v>83</v>
      </c>
      <c r="C10" s="97"/>
      <c r="D10" s="98"/>
      <c r="E10" s="98"/>
      <c r="F10" s="98"/>
      <c r="G10" s="98"/>
      <c r="H10" s="98"/>
      <c r="I10" s="98"/>
      <c r="J10" s="99" t="s">
        <v>84</v>
      </c>
      <c r="K10" s="99"/>
      <c r="L10" s="96"/>
      <c r="M10" s="96"/>
      <c r="N10" s="96"/>
      <c r="O10" s="96"/>
      <c r="P10" s="101" t="s">
        <v>85</v>
      </c>
      <c r="Q10" s="101"/>
      <c r="R10" s="96"/>
      <c r="S10" s="96"/>
      <c r="T10" s="96"/>
      <c r="U10" s="96"/>
      <c r="V10" s="17"/>
      <c r="W10" s="17"/>
      <c r="X10" s="17"/>
      <c r="Y10" s="17"/>
      <c r="Z10" s="15"/>
      <c r="AA10" s="15"/>
    </row>
    <row r="11" spans="1:124" s="16" customFormat="1" ht="23.25" customHeight="1">
      <c r="B11" s="97" t="s">
        <v>86</v>
      </c>
      <c r="C11" s="97"/>
      <c r="D11" s="98"/>
      <c r="E11" s="98"/>
      <c r="F11" s="98"/>
      <c r="G11" s="98"/>
      <c r="H11" s="98"/>
      <c r="I11" s="98"/>
      <c r="J11" s="99" t="s">
        <v>87</v>
      </c>
      <c r="K11" s="99"/>
      <c r="L11" s="100" t="s">
        <v>88</v>
      </c>
      <c r="M11" s="96"/>
      <c r="N11" s="96"/>
      <c r="O11" s="96"/>
      <c r="P11" s="101" t="s">
        <v>85</v>
      </c>
      <c r="Q11" s="101"/>
      <c r="R11" s="96"/>
      <c r="S11" s="96"/>
      <c r="T11" s="96"/>
      <c r="U11" s="96"/>
      <c r="V11" s="17"/>
      <c r="W11" s="17"/>
      <c r="X11" s="17"/>
      <c r="Y11" s="17"/>
      <c r="Z11" s="15"/>
      <c r="AA11" s="15"/>
    </row>
    <row r="12" spans="1:124" s="16" customFormat="1" ht="23.25" customHeight="1">
      <c r="B12" s="97" t="s">
        <v>89</v>
      </c>
      <c r="C12" s="97"/>
      <c r="D12" s="98"/>
      <c r="E12" s="98"/>
      <c r="F12" s="98"/>
      <c r="G12" s="98"/>
      <c r="H12" s="98"/>
      <c r="I12" s="98"/>
      <c r="J12" s="99" t="s">
        <v>90</v>
      </c>
      <c r="K12" s="99"/>
      <c r="L12" s="96" t="s">
        <v>91</v>
      </c>
      <c r="M12" s="96"/>
      <c r="N12" s="96"/>
      <c r="O12" s="96"/>
      <c r="P12" s="101" t="s">
        <v>85</v>
      </c>
      <c r="Q12" s="101"/>
      <c r="R12" s="96"/>
      <c r="S12" s="96"/>
      <c r="T12" s="96"/>
      <c r="U12" s="96"/>
      <c r="V12" s="17"/>
      <c r="W12" s="17"/>
      <c r="X12" s="17"/>
      <c r="Y12" s="17"/>
      <c r="Z12" s="17"/>
      <c r="AA12" s="17"/>
    </row>
    <row r="13" spans="1:124" ht="14.45" customHeight="1">
      <c r="B13" s="7"/>
      <c r="C13" s="95"/>
      <c r="D13" s="95"/>
      <c r="E13" s="95"/>
      <c r="F13" s="95"/>
      <c r="G13" s="95"/>
      <c r="H13" s="95"/>
      <c r="I13" s="95"/>
      <c r="J13" s="95"/>
      <c r="K13" s="95"/>
      <c r="L13" s="95"/>
      <c r="M13" s="95"/>
      <c r="N13" s="95"/>
      <c r="O13" s="95"/>
      <c r="P13" s="95"/>
      <c r="Q13" s="95"/>
      <c r="R13" s="95"/>
      <c r="S13" s="95"/>
      <c r="T13" s="95"/>
      <c r="U13" s="95"/>
      <c r="V13" s="95"/>
    </row>
    <row r="14" spans="1:124" ht="15" customHeight="1">
      <c r="B14" s="93" t="s">
        <v>31</v>
      </c>
      <c r="C14" s="93" t="s">
        <v>33</v>
      </c>
      <c r="D14" s="93" t="s">
        <v>35</v>
      </c>
      <c r="E14" s="93" t="s">
        <v>37</v>
      </c>
      <c r="F14" s="94" t="s">
        <v>92</v>
      </c>
      <c r="G14" s="94"/>
      <c r="H14" s="94"/>
      <c r="I14" s="93" t="s">
        <v>93</v>
      </c>
      <c r="J14" s="93" t="s">
        <v>43</v>
      </c>
      <c r="K14" s="93" t="s">
        <v>94</v>
      </c>
      <c r="L14" s="93" t="s">
        <v>45</v>
      </c>
      <c r="M14" s="93" t="s">
        <v>95</v>
      </c>
      <c r="N14" s="93" t="s">
        <v>47</v>
      </c>
      <c r="O14" s="93"/>
      <c r="P14" s="93"/>
      <c r="Q14" s="93"/>
      <c r="R14" s="93" t="s">
        <v>96</v>
      </c>
      <c r="S14" s="93" t="s">
        <v>60</v>
      </c>
      <c r="T14" s="93" t="s">
        <v>62</v>
      </c>
      <c r="U14" s="93" t="s">
        <v>64</v>
      </c>
    </row>
    <row r="15" spans="1:124" ht="15" customHeight="1">
      <c r="B15" s="93"/>
      <c r="C15" s="93"/>
      <c r="D15" s="93"/>
      <c r="E15" s="93"/>
      <c r="F15" s="60" t="s">
        <v>97</v>
      </c>
      <c r="G15" s="60" t="s">
        <v>98</v>
      </c>
      <c r="H15" s="60" t="s">
        <v>99</v>
      </c>
      <c r="I15" s="93"/>
      <c r="J15" s="93"/>
      <c r="K15" s="93"/>
      <c r="L15" s="93"/>
      <c r="M15" s="93"/>
      <c r="N15" s="61" t="s">
        <v>48</v>
      </c>
      <c r="O15" s="61" t="s">
        <v>50</v>
      </c>
      <c r="P15" s="61" t="s">
        <v>52</v>
      </c>
      <c r="Q15" s="60" t="s">
        <v>100</v>
      </c>
      <c r="R15" s="93"/>
      <c r="S15" s="93"/>
      <c r="T15" s="93"/>
      <c r="U15" s="93"/>
    </row>
    <row r="16" spans="1:124" s="19" customFormat="1" ht="84.75" customHeight="1">
      <c r="A16" s="6"/>
      <c r="B16" s="76" t="s">
        <v>101</v>
      </c>
      <c r="C16" s="62" t="s">
        <v>102</v>
      </c>
      <c r="D16" s="55" t="s">
        <v>103</v>
      </c>
      <c r="E16" s="63"/>
      <c r="F16" s="62">
        <v>1</v>
      </c>
      <c r="G16" s="62">
        <v>1</v>
      </c>
      <c r="H16" s="62"/>
      <c r="I16" s="56" t="s">
        <v>104</v>
      </c>
      <c r="J16" s="55" t="s">
        <v>105</v>
      </c>
      <c r="K16" s="55" t="s">
        <v>106</v>
      </c>
      <c r="L16" s="55" t="s">
        <v>107</v>
      </c>
      <c r="M16" s="62" t="s">
        <v>108</v>
      </c>
      <c r="N16" s="58">
        <v>4</v>
      </c>
      <c r="O16" s="58">
        <v>2</v>
      </c>
      <c r="P16" s="58">
        <f>N16*O16</f>
        <v>8</v>
      </c>
      <c r="Q16" s="20" t="str">
        <f>IF(P16=1,"TOLERABLE",IF(P16=2,"TOLERABLE",IF(P16=4,"MODERADO",IF(P16=8,"IMPORTANTE",IF(P16=16,"INTOLERABLE")))))</f>
        <v>IMPORTANTE</v>
      </c>
      <c r="R16" s="55" t="s">
        <v>109</v>
      </c>
      <c r="S16" s="56" t="s">
        <v>110</v>
      </c>
      <c r="T16" s="56" t="s">
        <v>111</v>
      </c>
      <c r="U16" s="57" t="s">
        <v>112</v>
      </c>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18"/>
    </row>
    <row r="17" spans="2:21" ht="84.75" customHeight="1">
      <c r="B17" s="77"/>
      <c r="C17" s="72" t="s">
        <v>113</v>
      </c>
      <c r="D17" s="72" t="s">
        <v>114</v>
      </c>
      <c r="E17" s="74"/>
      <c r="F17" s="72">
        <v>1</v>
      </c>
      <c r="G17" s="72">
        <v>1</v>
      </c>
      <c r="H17" s="72"/>
      <c r="I17" s="83" t="s">
        <v>104</v>
      </c>
      <c r="J17" s="72" t="s">
        <v>105</v>
      </c>
      <c r="K17" s="72" t="s">
        <v>115</v>
      </c>
      <c r="L17" s="72" t="s">
        <v>116</v>
      </c>
      <c r="M17" s="76" t="s">
        <v>117</v>
      </c>
      <c r="N17" s="81">
        <v>2</v>
      </c>
      <c r="O17" s="81">
        <v>2</v>
      </c>
      <c r="P17" s="81">
        <f t="shared" ref="P17:P118" si="0">N17*O17</f>
        <v>4</v>
      </c>
      <c r="Q17" s="79" t="str">
        <f t="shared" ref="Q17:Q118" si="1">IF(P17=1,"TOLERABLE",IF(P17=2,"TOLERABLE",IF(P17=4,"MODERADO",IF(P17=8,"IMPORTANTE",IF(P17=16,"INTOLERABLE")))))</f>
        <v>MODERADO</v>
      </c>
      <c r="R17" s="62" t="s">
        <v>118</v>
      </c>
      <c r="S17" s="56" t="s">
        <v>110</v>
      </c>
      <c r="T17" s="56" t="s">
        <v>111</v>
      </c>
      <c r="U17" s="57" t="s">
        <v>112</v>
      </c>
    </row>
    <row r="18" spans="2:21" ht="84.75" customHeight="1">
      <c r="B18" s="77"/>
      <c r="C18" s="73"/>
      <c r="D18" s="73"/>
      <c r="E18" s="75"/>
      <c r="F18" s="73"/>
      <c r="G18" s="73"/>
      <c r="H18" s="73"/>
      <c r="I18" s="84"/>
      <c r="J18" s="73"/>
      <c r="K18" s="73"/>
      <c r="L18" s="73"/>
      <c r="M18" s="78"/>
      <c r="N18" s="82"/>
      <c r="O18" s="82"/>
      <c r="P18" s="82"/>
      <c r="Q18" s="80"/>
      <c r="R18" s="62" t="s">
        <v>119</v>
      </c>
      <c r="S18" s="56" t="s">
        <v>110</v>
      </c>
      <c r="T18" s="56"/>
      <c r="U18" s="57" t="s">
        <v>112</v>
      </c>
    </row>
    <row r="19" spans="2:21" ht="84.75" customHeight="1">
      <c r="B19" s="77"/>
      <c r="C19" s="55" t="s">
        <v>120</v>
      </c>
      <c r="D19" s="55" t="s">
        <v>114</v>
      </c>
      <c r="E19" s="63"/>
      <c r="F19" s="55">
        <v>1</v>
      </c>
      <c r="G19" s="55">
        <v>1</v>
      </c>
      <c r="H19" s="55"/>
      <c r="I19" s="56" t="s">
        <v>104</v>
      </c>
      <c r="J19" s="55" t="s">
        <v>121</v>
      </c>
      <c r="K19" s="55" t="s">
        <v>122</v>
      </c>
      <c r="L19" s="55" t="s">
        <v>123</v>
      </c>
      <c r="M19" s="62" t="s">
        <v>124</v>
      </c>
      <c r="N19" s="58">
        <v>4</v>
      </c>
      <c r="O19" s="58">
        <v>4</v>
      </c>
      <c r="P19" s="58">
        <f t="shared" si="0"/>
        <v>16</v>
      </c>
      <c r="Q19" s="20" t="str">
        <f t="shared" si="1"/>
        <v>INTOLERABLE</v>
      </c>
      <c r="R19" s="62" t="s">
        <v>125</v>
      </c>
      <c r="S19" s="56" t="s">
        <v>110</v>
      </c>
      <c r="T19" s="56" t="s">
        <v>111</v>
      </c>
      <c r="U19" s="57" t="s">
        <v>112</v>
      </c>
    </row>
    <row r="20" spans="2:21" ht="84.75" customHeight="1">
      <c r="B20" s="77"/>
      <c r="C20" s="72" t="s">
        <v>126</v>
      </c>
      <c r="D20" s="72" t="s">
        <v>114</v>
      </c>
      <c r="E20" s="74"/>
      <c r="F20" s="72">
        <v>1</v>
      </c>
      <c r="G20" s="72">
        <v>1</v>
      </c>
      <c r="H20" s="72"/>
      <c r="I20" s="83" t="s">
        <v>104</v>
      </c>
      <c r="J20" s="72" t="s">
        <v>105</v>
      </c>
      <c r="K20" s="72" t="s">
        <v>127</v>
      </c>
      <c r="L20" s="72" t="s">
        <v>128</v>
      </c>
      <c r="M20" s="76" t="s">
        <v>129</v>
      </c>
      <c r="N20" s="81">
        <v>2</v>
      </c>
      <c r="O20" s="81">
        <v>2</v>
      </c>
      <c r="P20" s="81">
        <f t="shared" si="0"/>
        <v>4</v>
      </c>
      <c r="Q20" s="79" t="str">
        <f t="shared" si="1"/>
        <v>MODERADO</v>
      </c>
      <c r="R20" s="62" t="s">
        <v>130</v>
      </c>
      <c r="S20" s="56" t="s">
        <v>110</v>
      </c>
      <c r="T20" s="56" t="s">
        <v>111</v>
      </c>
      <c r="U20" s="57" t="s">
        <v>112</v>
      </c>
    </row>
    <row r="21" spans="2:21" ht="84.75" customHeight="1">
      <c r="B21" s="77"/>
      <c r="C21" s="73"/>
      <c r="D21" s="73"/>
      <c r="E21" s="75"/>
      <c r="F21" s="73"/>
      <c r="G21" s="73"/>
      <c r="H21" s="73"/>
      <c r="I21" s="84"/>
      <c r="J21" s="73"/>
      <c r="K21" s="73"/>
      <c r="L21" s="73"/>
      <c r="M21" s="78"/>
      <c r="N21" s="82"/>
      <c r="O21" s="82"/>
      <c r="P21" s="82"/>
      <c r="Q21" s="80"/>
      <c r="R21" s="62" t="s">
        <v>131</v>
      </c>
      <c r="S21" s="56" t="s">
        <v>110</v>
      </c>
      <c r="T21" s="56"/>
      <c r="U21" s="57" t="s">
        <v>112</v>
      </c>
    </row>
    <row r="22" spans="2:21" ht="84.75" customHeight="1">
      <c r="B22" s="77"/>
      <c r="C22" s="72" t="s">
        <v>132</v>
      </c>
      <c r="D22" s="72" t="s">
        <v>114</v>
      </c>
      <c r="E22" s="74"/>
      <c r="F22" s="72">
        <v>1</v>
      </c>
      <c r="G22" s="72">
        <v>1</v>
      </c>
      <c r="H22" s="72"/>
      <c r="I22" s="83" t="s">
        <v>104</v>
      </c>
      <c r="J22" s="72" t="s">
        <v>105</v>
      </c>
      <c r="K22" s="72" t="s">
        <v>133</v>
      </c>
      <c r="L22" s="72" t="s">
        <v>134</v>
      </c>
      <c r="M22" s="76" t="s">
        <v>135</v>
      </c>
      <c r="N22" s="81">
        <v>2</v>
      </c>
      <c r="O22" s="81">
        <v>2</v>
      </c>
      <c r="P22" s="81">
        <f t="shared" si="0"/>
        <v>4</v>
      </c>
      <c r="Q22" s="79" t="str">
        <f t="shared" si="1"/>
        <v>MODERADO</v>
      </c>
      <c r="R22" s="62" t="s">
        <v>136</v>
      </c>
      <c r="S22" s="56" t="s">
        <v>110</v>
      </c>
      <c r="T22" s="56" t="s">
        <v>111</v>
      </c>
      <c r="U22" s="57" t="s">
        <v>112</v>
      </c>
    </row>
    <row r="23" spans="2:21" ht="84.75" customHeight="1">
      <c r="B23" s="77"/>
      <c r="C23" s="73"/>
      <c r="D23" s="73"/>
      <c r="E23" s="75"/>
      <c r="F23" s="73"/>
      <c r="G23" s="73"/>
      <c r="H23" s="73"/>
      <c r="I23" s="84"/>
      <c r="J23" s="73"/>
      <c r="K23" s="73"/>
      <c r="L23" s="73"/>
      <c r="M23" s="78"/>
      <c r="N23" s="82"/>
      <c r="O23" s="82"/>
      <c r="P23" s="82"/>
      <c r="Q23" s="80"/>
      <c r="R23" s="62" t="s">
        <v>130</v>
      </c>
      <c r="S23" s="56" t="s">
        <v>110</v>
      </c>
      <c r="T23" s="56"/>
      <c r="U23" s="57" t="s">
        <v>112</v>
      </c>
    </row>
    <row r="24" spans="2:21" ht="84.75" customHeight="1">
      <c r="B24" s="78"/>
      <c r="C24" s="55" t="s">
        <v>120</v>
      </c>
      <c r="D24" s="55" t="s">
        <v>114</v>
      </c>
      <c r="E24" s="63"/>
      <c r="F24" s="55">
        <v>1</v>
      </c>
      <c r="G24" s="55">
        <v>1</v>
      </c>
      <c r="H24" s="55"/>
      <c r="I24" s="56" t="s">
        <v>104</v>
      </c>
      <c r="J24" s="55" t="s">
        <v>121</v>
      </c>
      <c r="K24" s="55" t="s">
        <v>137</v>
      </c>
      <c r="L24" s="55" t="s">
        <v>138</v>
      </c>
      <c r="M24" s="62" t="s">
        <v>139</v>
      </c>
      <c r="N24" s="58">
        <v>4</v>
      </c>
      <c r="O24" s="58">
        <v>4</v>
      </c>
      <c r="P24" s="58">
        <f t="shared" si="0"/>
        <v>16</v>
      </c>
      <c r="Q24" s="20" t="str">
        <f t="shared" si="1"/>
        <v>INTOLERABLE</v>
      </c>
      <c r="R24" s="62" t="s">
        <v>140</v>
      </c>
      <c r="S24" s="56" t="s">
        <v>110</v>
      </c>
      <c r="T24" s="56" t="s">
        <v>111</v>
      </c>
      <c r="U24" s="57" t="s">
        <v>112</v>
      </c>
    </row>
    <row r="25" spans="2:21" ht="84.75" customHeight="1">
      <c r="B25" s="76" t="s">
        <v>141</v>
      </c>
      <c r="C25" s="55" t="s">
        <v>142</v>
      </c>
      <c r="D25" s="55" t="s">
        <v>103</v>
      </c>
      <c r="E25" s="63"/>
      <c r="F25" s="55">
        <v>1</v>
      </c>
      <c r="G25" s="55">
        <v>1</v>
      </c>
      <c r="H25" s="55"/>
      <c r="I25" s="56" t="s">
        <v>104</v>
      </c>
      <c r="J25" s="55" t="s">
        <v>121</v>
      </c>
      <c r="K25" s="55" t="s">
        <v>122</v>
      </c>
      <c r="L25" s="55" t="s">
        <v>123</v>
      </c>
      <c r="M25" s="62" t="s">
        <v>124</v>
      </c>
      <c r="N25" s="58">
        <v>4</v>
      </c>
      <c r="O25" s="58">
        <v>4</v>
      </c>
      <c r="P25" s="58">
        <f t="shared" si="0"/>
        <v>16</v>
      </c>
      <c r="Q25" s="20" t="str">
        <f t="shared" si="1"/>
        <v>INTOLERABLE</v>
      </c>
      <c r="R25" s="62" t="s">
        <v>143</v>
      </c>
      <c r="S25" s="56" t="s">
        <v>110</v>
      </c>
      <c r="T25" s="56" t="s">
        <v>111</v>
      </c>
      <c r="U25" s="57" t="s">
        <v>112</v>
      </c>
    </row>
    <row r="26" spans="2:21" ht="84.75" customHeight="1">
      <c r="B26" s="77"/>
      <c r="C26" s="55" t="s">
        <v>144</v>
      </c>
      <c r="D26" s="55" t="s">
        <v>114</v>
      </c>
      <c r="E26" s="63"/>
      <c r="F26" s="55">
        <v>1</v>
      </c>
      <c r="G26" s="55">
        <v>1</v>
      </c>
      <c r="H26" s="55"/>
      <c r="I26" s="56" t="s">
        <v>104</v>
      </c>
      <c r="J26" s="55" t="s">
        <v>105</v>
      </c>
      <c r="K26" s="55" t="s">
        <v>145</v>
      </c>
      <c r="L26" s="55" t="s">
        <v>107</v>
      </c>
      <c r="M26" s="55" t="s">
        <v>146</v>
      </c>
      <c r="N26" s="58">
        <v>4</v>
      </c>
      <c r="O26" s="58">
        <v>2</v>
      </c>
      <c r="P26" s="58">
        <f t="shared" si="0"/>
        <v>8</v>
      </c>
      <c r="Q26" s="20" t="str">
        <f t="shared" si="1"/>
        <v>IMPORTANTE</v>
      </c>
      <c r="R26" s="55" t="s">
        <v>147</v>
      </c>
      <c r="S26" s="56" t="s">
        <v>110</v>
      </c>
      <c r="T26" s="56" t="s">
        <v>111</v>
      </c>
      <c r="U26" s="57" t="s">
        <v>112</v>
      </c>
    </row>
    <row r="27" spans="2:21" ht="84.75" customHeight="1">
      <c r="B27" s="77"/>
      <c r="C27" s="85" t="s">
        <v>148</v>
      </c>
      <c r="D27" s="72" t="s">
        <v>114</v>
      </c>
      <c r="E27" s="74"/>
      <c r="F27" s="72">
        <v>1</v>
      </c>
      <c r="G27" s="72">
        <v>1</v>
      </c>
      <c r="H27" s="72"/>
      <c r="I27" s="83" t="s">
        <v>104</v>
      </c>
      <c r="J27" s="72" t="s">
        <v>105</v>
      </c>
      <c r="K27" s="72" t="s">
        <v>149</v>
      </c>
      <c r="L27" s="72" t="s">
        <v>150</v>
      </c>
      <c r="M27" s="72" t="s">
        <v>151</v>
      </c>
      <c r="N27" s="81">
        <v>2</v>
      </c>
      <c r="O27" s="81">
        <v>2</v>
      </c>
      <c r="P27" s="81">
        <f t="shared" si="0"/>
        <v>4</v>
      </c>
      <c r="Q27" s="79" t="str">
        <f t="shared" si="1"/>
        <v>MODERADO</v>
      </c>
      <c r="R27" s="62" t="s">
        <v>152</v>
      </c>
      <c r="S27" s="56" t="s">
        <v>110</v>
      </c>
      <c r="T27" s="56" t="s">
        <v>111</v>
      </c>
      <c r="U27" s="57" t="s">
        <v>112</v>
      </c>
    </row>
    <row r="28" spans="2:21" ht="84.75" customHeight="1">
      <c r="B28" s="77"/>
      <c r="C28" s="86"/>
      <c r="D28" s="73"/>
      <c r="E28" s="75"/>
      <c r="F28" s="73"/>
      <c r="G28" s="73"/>
      <c r="H28" s="73"/>
      <c r="I28" s="84"/>
      <c r="J28" s="73"/>
      <c r="K28" s="73"/>
      <c r="L28" s="73"/>
      <c r="M28" s="73"/>
      <c r="N28" s="82"/>
      <c r="O28" s="82"/>
      <c r="P28" s="82"/>
      <c r="Q28" s="80"/>
      <c r="R28" s="62" t="s">
        <v>130</v>
      </c>
      <c r="S28" s="56" t="s">
        <v>110</v>
      </c>
      <c r="T28" s="56"/>
      <c r="U28" s="57" t="s">
        <v>112</v>
      </c>
    </row>
    <row r="29" spans="2:21" ht="84.75" customHeight="1">
      <c r="B29" s="77"/>
      <c r="C29" s="59" t="s">
        <v>153</v>
      </c>
      <c r="D29" s="55" t="s">
        <v>114</v>
      </c>
      <c r="E29" s="63"/>
      <c r="F29" s="55">
        <v>1</v>
      </c>
      <c r="G29" s="55">
        <v>1</v>
      </c>
      <c r="H29" s="55"/>
      <c r="I29" s="56" t="s">
        <v>104</v>
      </c>
      <c r="J29" s="55" t="s">
        <v>154</v>
      </c>
      <c r="K29" s="55" t="s">
        <v>155</v>
      </c>
      <c r="L29" s="55" t="s">
        <v>156</v>
      </c>
      <c r="M29" s="55" t="s">
        <v>157</v>
      </c>
      <c r="N29" s="58">
        <v>4</v>
      </c>
      <c r="O29" s="58">
        <v>4</v>
      </c>
      <c r="P29" s="58">
        <f t="shared" si="0"/>
        <v>16</v>
      </c>
      <c r="Q29" s="20" t="str">
        <f t="shared" si="1"/>
        <v>INTOLERABLE</v>
      </c>
      <c r="R29" s="55" t="s">
        <v>158</v>
      </c>
      <c r="S29" s="56" t="s">
        <v>110</v>
      </c>
      <c r="T29" s="56" t="s">
        <v>111</v>
      </c>
      <c r="U29" s="57" t="s">
        <v>112</v>
      </c>
    </row>
    <row r="30" spans="2:21" ht="84.75" customHeight="1">
      <c r="B30" s="77"/>
      <c r="C30" s="59" t="s">
        <v>159</v>
      </c>
      <c r="D30" s="55" t="s">
        <v>103</v>
      </c>
      <c r="E30" s="63"/>
      <c r="F30" s="55">
        <v>1</v>
      </c>
      <c r="G30" s="55">
        <v>1</v>
      </c>
      <c r="H30" s="55"/>
      <c r="I30" s="56" t="s">
        <v>104</v>
      </c>
      <c r="J30" s="55" t="s">
        <v>105</v>
      </c>
      <c r="K30" s="55" t="s">
        <v>160</v>
      </c>
      <c r="L30" s="55" t="s">
        <v>107</v>
      </c>
      <c r="M30" s="55" t="s">
        <v>108</v>
      </c>
      <c r="N30" s="58">
        <v>4</v>
      </c>
      <c r="O30" s="58">
        <v>2</v>
      </c>
      <c r="P30" s="58">
        <f t="shared" si="0"/>
        <v>8</v>
      </c>
      <c r="Q30" s="20" t="str">
        <f t="shared" si="1"/>
        <v>IMPORTANTE</v>
      </c>
      <c r="R30" s="55" t="s">
        <v>161</v>
      </c>
      <c r="S30" s="56" t="s">
        <v>110</v>
      </c>
      <c r="T30" s="56" t="s">
        <v>111</v>
      </c>
      <c r="U30" s="57" t="s">
        <v>112</v>
      </c>
    </row>
    <row r="31" spans="2:21" ht="84.75" customHeight="1">
      <c r="B31" s="77"/>
      <c r="C31" s="85" t="s">
        <v>162</v>
      </c>
      <c r="D31" s="72" t="s">
        <v>103</v>
      </c>
      <c r="E31" s="74"/>
      <c r="F31" s="72">
        <v>1</v>
      </c>
      <c r="G31" s="72">
        <v>1</v>
      </c>
      <c r="H31" s="72"/>
      <c r="I31" s="83" t="s">
        <v>104</v>
      </c>
      <c r="J31" s="72" t="s">
        <v>105</v>
      </c>
      <c r="K31" s="72" t="s">
        <v>163</v>
      </c>
      <c r="L31" s="72" t="s">
        <v>164</v>
      </c>
      <c r="M31" s="72" t="s">
        <v>129</v>
      </c>
      <c r="N31" s="81">
        <v>2</v>
      </c>
      <c r="O31" s="81">
        <v>2</v>
      </c>
      <c r="P31" s="81">
        <f t="shared" si="0"/>
        <v>4</v>
      </c>
      <c r="Q31" s="79" t="str">
        <f t="shared" si="1"/>
        <v>MODERADO</v>
      </c>
      <c r="R31" s="62" t="s">
        <v>165</v>
      </c>
      <c r="S31" s="56" t="s">
        <v>110</v>
      </c>
      <c r="T31" s="56" t="s">
        <v>111</v>
      </c>
      <c r="U31" s="57" t="s">
        <v>112</v>
      </c>
    </row>
    <row r="32" spans="2:21" ht="84.75" customHeight="1">
      <c r="B32" s="77"/>
      <c r="C32" s="86"/>
      <c r="D32" s="73"/>
      <c r="E32" s="75"/>
      <c r="F32" s="73"/>
      <c r="G32" s="73"/>
      <c r="H32" s="73"/>
      <c r="I32" s="84"/>
      <c r="J32" s="73"/>
      <c r="K32" s="73"/>
      <c r="L32" s="73"/>
      <c r="M32" s="73"/>
      <c r="N32" s="82"/>
      <c r="O32" s="82"/>
      <c r="P32" s="82"/>
      <c r="Q32" s="80"/>
      <c r="R32" s="62" t="s">
        <v>166</v>
      </c>
      <c r="S32" s="56" t="s">
        <v>110</v>
      </c>
      <c r="T32" s="56"/>
      <c r="U32" s="57" t="s">
        <v>167</v>
      </c>
    </row>
    <row r="33" spans="2:21" ht="84.75" customHeight="1">
      <c r="B33" s="77"/>
      <c r="C33" s="85" t="s">
        <v>168</v>
      </c>
      <c r="D33" s="72" t="s">
        <v>103</v>
      </c>
      <c r="E33" s="74"/>
      <c r="F33" s="72">
        <v>1</v>
      </c>
      <c r="G33" s="72">
        <v>1</v>
      </c>
      <c r="H33" s="72"/>
      <c r="I33" s="83" t="s">
        <v>104</v>
      </c>
      <c r="J33" s="72" t="s">
        <v>105</v>
      </c>
      <c r="K33" s="72" t="s">
        <v>169</v>
      </c>
      <c r="L33" s="72" t="s">
        <v>134</v>
      </c>
      <c r="M33" s="72" t="s">
        <v>135</v>
      </c>
      <c r="N33" s="81">
        <v>2</v>
      </c>
      <c r="O33" s="81">
        <v>2</v>
      </c>
      <c r="P33" s="81">
        <f t="shared" si="0"/>
        <v>4</v>
      </c>
      <c r="Q33" s="79" t="str">
        <f t="shared" si="1"/>
        <v>MODERADO</v>
      </c>
      <c r="R33" s="55" t="s">
        <v>170</v>
      </c>
      <c r="S33" s="56" t="s">
        <v>110</v>
      </c>
      <c r="T33" s="56" t="s">
        <v>111</v>
      </c>
      <c r="U33" s="57" t="s">
        <v>112</v>
      </c>
    </row>
    <row r="34" spans="2:21" ht="84.75" customHeight="1">
      <c r="B34" s="78"/>
      <c r="C34" s="86"/>
      <c r="D34" s="73"/>
      <c r="E34" s="75"/>
      <c r="F34" s="73"/>
      <c r="G34" s="73"/>
      <c r="H34" s="73"/>
      <c r="I34" s="84"/>
      <c r="J34" s="73"/>
      <c r="K34" s="73"/>
      <c r="L34" s="73"/>
      <c r="M34" s="73"/>
      <c r="N34" s="82"/>
      <c r="O34" s="82"/>
      <c r="P34" s="82"/>
      <c r="Q34" s="80"/>
      <c r="R34" s="55" t="s">
        <v>165</v>
      </c>
      <c r="S34" s="56" t="s">
        <v>110</v>
      </c>
      <c r="T34" s="56"/>
      <c r="U34" s="57" t="s">
        <v>112</v>
      </c>
    </row>
    <row r="35" spans="2:21" ht="84.75" customHeight="1">
      <c r="B35" s="76" t="s">
        <v>171</v>
      </c>
      <c r="C35" s="72" t="s">
        <v>172</v>
      </c>
      <c r="D35" s="72" t="s">
        <v>103</v>
      </c>
      <c r="E35" s="74"/>
      <c r="F35" s="72">
        <v>1</v>
      </c>
      <c r="G35" s="72">
        <v>1</v>
      </c>
      <c r="H35" s="72"/>
      <c r="I35" s="83" t="s">
        <v>104</v>
      </c>
      <c r="J35" s="72" t="s">
        <v>105</v>
      </c>
      <c r="K35" s="72" t="s">
        <v>173</v>
      </c>
      <c r="L35" s="72" t="s">
        <v>174</v>
      </c>
      <c r="M35" s="72" t="s">
        <v>117</v>
      </c>
      <c r="N35" s="81">
        <v>2</v>
      </c>
      <c r="O35" s="81">
        <v>2</v>
      </c>
      <c r="P35" s="81">
        <f t="shared" si="0"/>
        <v>4</v>
      </c>
      <c r="Q35" s="79" t="str">
        <f t="shared" si="1"/>
        <v>MODERADO</v>
      </c>
      <c r="R35" s="55" t="s">
        <v>175</v>
      </c>
      <c r="S35" s="56" t="s">
        <v>110</v>
      </c>
      <c r="T35" s="56" t="s">
        <v>111</v>
      </c>
      <c r="U35" s="57" t="s">
        <v>112</v>
      </c>
    </row>
    <row r="36" spans="2:21" ht="84.75" customHeight="1">
      <c r="B36" s="77"/>
      <c r="C36" s="73"/>
      <c r="D36" s="73"/>
      <c r="E36" s="75"/>
      <c r="F36" s="73"/>
      <c r="G36" s="73"/>
      <c r="H36" s="73"/>
      <c r="I36" s="84"/>
      <c r="J36" s="73"/>
      <c r="K36" s="73"/>
      <c r="L36" s="73"/>
      <c r="M36" s="73"/>
      <c r="N36" s="82"/>
      <c r="O36" s="82"/>
      <c r="P36" s="82"/>
      <c r="Q36" s="80"/>
      <c r="R36" s="55" t="s">
        <v>119</v>
      </c>
      <c r="S36" s="56" t="s">
        <v>110</v>
      </c>
      <c r="T36" s="56"/>
      <c r="U36" s="57" t="s">
        <v>112</v>
      </c>
    </row>
    <row r="37" spans="2:21" ht="84.75" customHeight="1">
      <c r="B37" s="77"/>
      <c r="C37" s="59" t="s">
        <v>176</v>
      </c>
      <c r="D37" s="55" t="s">
        <v>114</v>
      </c>
      <c r="E37" s="63"/>
      <c r="F37" s="55">
        <v>1</v>
      </c>
      <c r="G37" s="55">
        <v>1</v>
      </c>
      <c r="H37" s="55"/>
      <c r="I37" s="56" t="s">
        <v>104</v>
      </c>
      <c r="J37" s="55" t="s">
        <v>154</v>
      </c>
      <c r="K37" s="55" t="s">
        <v>177</v>
      </c>
      <c r="L37" s="55" t="s">
        <v>156</v>
      </c>
      <c r="M37" s="62" t="s">
        <v>178</v>
      </c>
      <c r="N37" s="58">
        <v>4</v>
      </c>
      <c r="O37" s="58">
        <v>4</v>
      </c>
      <c r="P37" s="58">
        <f t="shared" si="0"/>
        <v>16</v>
      </c>
      <c r="Q37" s="20" t="str">
        <f t="shared" si="1"/>
        <v>INTOLERABLE</v>
      </c>
      <c r="R37" s="55" t="s">
        <v>179</v>
      </c>
      <c r="S37" s="56" t="s">
        <v>110</v>
      </c>
      <c r="T37" s="56" t="s">
        <v>111</v>
      </c>
      <c r="U37" s="57" t="s">
        <v>112</v>
      </c>
    </row>
    <row r="38" spans="2:21" ht="84.75" customHeight="1">
      <c r="B38" s="77"/>
      <c r="C38" s="55" t="s">
        <v>180</v>
      </c>
      <c r="D38" s="55" t="s">
        <v>114</v>
      </c>
      <c r="E38" s="63"/>
      <c r="F38" s="55">
        <v>1</v>
      </c>
      <c r="G38" s="55">
        <v>1</v>
      </c>
      <c r="H38" s="55"/>
      <c r="I38" s="56" t="s">
        <v>104</v>
      </c>
      <c r="J38" s="55" t="s">
        <v>121</v>
      </c>
      <c r="K38" s="55" t="s">
        <v>181</v>
      </c>
      <c r="L38" s="55" t="s">
        <v>138</v>
      </c>
      <c r="M38" s="62" t="s">
        <v>182</v>
      </c>
      <c r="N38" s="58">
        <v>4</v>
      </c>
      <c r="O38" s="58">
        <v>4</v>
      </c>
      <c r="P38" s="58">
        <f t="shared" si="0"/>
        <v>16</v>
      </c>
      <c r="Q38" s="20" t="str">
        <f t="shared" si="1"/>
        <v>INTOLERABLE</v>
      </c>
      <c r="R38" s="55" t="s">
        <v>183</v>
      </c>
      <c r="S38" s="56" t="s">
        <v>110</v>
      </c>
      <c r="T38" s="56" t="s">
        <v>111</v>
      </c>
      <c r="U38" s="57" t="s">
        <v>112</v>
      </c>
    </row>
    <row r="39" spans="2:21" ht="84.75" customHeight="1">
      <c r="B39" s="78"/>
      <c r="C39" s="55" t="s">
        <v>184</v>
      </c>
      <c r="D39" s="55" t="s">
        <v>103</v>
      </c>
      <c r="E39" s="63"/>
      <c r="F39" s="55">
        <v>1</v>
      </c>
      <c r="G39" s="55">
        <v>1</v>
      </c>
      <c r="H39" s="55"/>
      <c r="I39" s="56" t="s">
        <v>104</v>
      </c>
      <c r="J39" s="55" t="s">
        <v>105</v>
      </c>
      <c r="K39" s="55" t="s">
        <v>185</v>
      </c>
      <c r="L39" s="55" t="s">
        <v>186</v>
      </c>
      <c r="M39" s="62" t="s">
        <v>187</v>
      </c>
      <c r="N39" s="58">
        <v>2</v>
      </c>
      <c r="O39" s="58">
        <v>2</v>
      </c>
      <c r="P39" s="58">
        <f t="shared" si="0"/>
        <v>4</v>
      </c>
      <c r="Q39" s="20" t="str">
        <f t="shared" si="1"/>
        <v>MODERADO</v>
      </c>
      <c r="R39" s="55" t="s">
        <v>188</v>
      </c>
      <c r="S39" s="56" t="s">
        <v>110</v>
      </c>
      <c r="T39" s="56" t="s">
        <v>111</v>
      </c>
      <c r="U39" s="57" t="s">
        <v>112</v>
      </c>
    </row>
    <row r="40" spans="2:21" ht="84.75" customHeight="1">
      <c r="B40" s="76" t="s">
        <v>189</v>
      </c>
      <c r="C40" s="59" t="s">
        <v>190</v>
      </c>
      <c r="D40" s="55" t="s">
        <v>114</v>
      </c>
      <c r="E40" s="63"/>
      <c r="F40" s="55">
        <v>1</v>
      </c>
      <c r="G40" s="55">
        <v>1</v>
      </c>
      <c r="H40" s="55"/>
      <c r="I40" s="56" t="s">
        <v>104</v>
      </c>
      <c r="J40" s="55" t="s">
        <v>105</v>
      </c>
      <c r="K40" s="55" t="s">
        <v>191</v>
      </c>
      <c r="L40" s="55" t="s">
        <v>192</v>
      </c>
      <c r="M40" s="62" t="s">
        <v>193</v>
      </c>
      <c r="N40" s="58">
        <v>4</v>
      </c>
      <c r="O40" s="58">
        <v>2</v>
      </c>
      <c r="P40" s="58">
        <f t="shared" si="0"/>
        <v>8</v>
      </c>
      <c r="Q40" s="20" t="str">
        <f t="shared" si="1"/>
        <v>IMPORTANTE</v>
      </c>
      <c r="R40" s="62" t="s">
        <v>194</v>
      </c>
      <c r="S40" s="56" t="s">
        <v>110</v>
      </c>
      <c r="T40" s="56" t="s">
        <v>111</v>
      </c>
      <c r="U40" s="57" t="s">
        <v>112</v>
      </c>
    </row>
    <row r="41" spans="2:21" ht="84.75" customHeight="1">
      <c r="B41" s="77"/>
      <c r="C41" s="59" t="s">
        <v>195</v>
      </c>
      <c r="D41" s="55" t="s">
        <v>114</v>
      </c>
      <c r="E41" s="63"/>
      <c r="F41" s="55">
        <v>1</v>
      </c>
      <c r="G41" s="55">
        <v>1</v>
      </c>
      <c r="H41" s="55"/>
      <c r="I41" s="56" t="s">
        <v>104</v>
      </c>
      <c r="J41" s="55" t="s">
        <v>105</v>
      </c>
      <c r="K41" s="55" t="s">
        <v>196</v>
      </c>
      <c r="L41" s="55" t="s">
        <v>197</v>
      </c>
      <c r="M41" s="62" t="s">
        <v>198</v>
      </c>
      <c r="N41" s="58">
        <v>4</v>
      </c>
      <c r="O41" s="58">
        <v>4</v>
      </c>
      <c r="P41" s="58">
        <f t="shared" si="0"/>
        <v>16</v>
      </c>
      <c r="Q41" s="20" t="str">
        <f t="shared" si="1"/>
        <v>INTOLERABLE</v>
      </c>
      <c r="R41" s="62" t="s">
        <v>199</v>
      </c>
      <c r="S41" s="56" t="s">
        <v>110</v>
      </c>
      <c r="T41" s="56"/>
      <c r="U41" s="57" t="s">
        <v>112</v>
      </c>
    </row>
    <row r="42" spans="2:21" ht="84.75" customHeight="1">
      <c r="B42" s="77"/>
      <c r="C42" s="59" t="s">
        <v>200</v>
      </c>
      <c r="D42" s="55" t="s">
        <v>114</v>
      </c>
      <c r="E42" s="63"/>
      <c r="F42" s="55">
        <v>1</v>
      </c>
      <c r="G42" s="55">
        <v>1</v>
      </c>
      <c r="H42" s="55"/>
      <c r="I42" s="56" t="s">
        <v>104</v>
      </c>
      <c r="J42" s="55" t="s">
        <v>105</v>
      </c>
      <c r="K42" s="55" t="s">
        <v>201</v>
      </c>
      <c r="L42" s="55" t="s">
        <v>138</v>
      </c>
      <c r="M42" s="62" t="s">
        <v>202</v>
      </c>
      <c r="N42" s="58">
        <v>4</v>
      </c>
      <c r="O42" s="58">
        <v>4</v>
      </c>
      <c r="P42" s="58">
        <f t="shared" si="0"/>
        <v>16</v>
      </c>
      <c r="Q42" s="20" t="str">
        <f t="shared" si="1"/>
        <v>INTOLERABLE</v>
      </c>
      <c r="R42" s="62" t="s">
        <v>203</v>
      </c>
      <c r="S42" s="56" t="s">
        <v>110</v>
      </c>
      <c r="T42" s="56"/>
      <c r="U42" s="57" t="s">
        <v>112</v>
      </c>
    </row>
    <row r="43" spans="2:21" ht="84.75" customHeight="1">
      <c r="B43" s="77"/>
      <c r="C43" s="59" t="s">
        <v>204</v>
      </c>
      <c r="D43" s="55" t="s">
        <v>114</v>
      </c>
      <c r="E43" s="63"/>
      <c r="F43" s="55">
        <v>1</v>
      </c>
      <c r="G43" s="55">
        <v>1</v>
      </c>
      <c r="H43" s="55"/>
      <c r="I43" s="56" t="s">
        <v>104</v>
      </c>
      <c r="J43" s="55" t="s">
        <v>154</v>
      </c>
      <c r="K43" s="55" t="s">
        <v>205</v>
      </c>
      <c r="L43" s="55" t="s">
        <v>206</v>
      </c>
      <c r="M43" s="62" t="s">
        <v>207</v>
      </c>
      <c r="N43" s="58">
        <v>4</v>
      </c>
      <c r="O43" s="58">
        <v>4</v>
      </c>
      <c r="P43" s="58">
        <f t="shared" si="0"/>
        <v>16</v>
      </c>
      <c r="Q43" s="20" t="str">
        <f t="shared" si="1"/>
        <v>INTOLERABLE</v>
      </c>
      <c r="R43" s="62" t="s">
        <v>208</v>
      </c>
      <c r="S43" s="56" t="s">
        <v>110</v>
      </c>
      <c r="T43" s="56"/>
      <c r="U43" s="57" t="s">
        <v>112</v>
      </c>
    </row>
    <row r="44" spans="2:21" ht="84.75" customHeight="1">
      <c r="B44" s="77"/>
      <c r="C44" s="59" t="s">
        <v>209</v>
      </c>
      <c r="D44" s="55" t="s">
        <v>114</v>
      </c>
      <c r="E44" s="63"/>
      <c r="F44" s="55">
        <v>1</v>
      </c>
      <c r="G44" s="55">
        <v>1</v>
      </c>
      <c r="H44" s="55"/>
      <c r="I44" s="56" t="s">
        <v>104</v>
      </c>
      <c r="J44" s="55" t="s">
        <v>105</v>
      </c>
      <c r="K44" s="55" t="s">
        <v>210</v>
      </c>
      <c r="L44" s="55" t="s">
        <v>197</v>
      </c>
      <c r="M44" s="62" t="s">
        <v>211</v>
      </c>
      <c r="N44" s="58">
        <v>4</v>
      </c>
      <c r="O44" s="58">
        <v>4</v>
      </c>
      <c r="P44" s="58">
        <f t="shared" si="0"/>
        <v>16</v>
      </c>
      <c r="Q44" s="20" t="str">
        <f t="shared" si="1"/>
        <v>INTOLERABLE</v>
      </c>
      <c r="R44" s="62" t="s">
        <v>212</v>
      </c>
      <c r="S44" s="56" t="s">
        <v>110</v>
      </c>
      <c r="T44" s="56"/>
      <c r="U44" s="57" t="s">
        <v>112</v>
      </c>
    </row>
    <row r="45" spans="2:21" ht="84.75" customHeight="1">
      <c r="B45" s="77"/>
      <c r="C45" s="55" t="s">
        <v>213</v>
      </c>
      <c r="D45" s="55" t="s">
        <v>114</v>
      </c>
      <c r="E45" s="63"/>
      <c r="F45" s="55">
        <v>1</v>
      </c>
      <c r="G45" s="55">
        <v>1</v>
      </c>
      <c r="H45" s="55"/>
      <c r="I45" s="56" t="s">
        <v>104</v>
      </c>
      <c r="J45" s="55" t="s">
        <v>121</v>
      </c>
      <c r="K45" s="55" t="s">
        <v>214</v>
      </c>
      <c r="L45" s="55" t="s">
        <v>215</v>
      </c>
      <c r="M45" s="62" t="s">
        <v>216</v>
      </c>
      <c r="N45" s="58">
        <v>4</v>
      </c>
      <c r="O45" s="58">
        <v>4</v>
      </c>
      <c r="P45" s="58">
        <f t="shared" si="0"/>
        <v>16</v>
      </c>
      <c r="Q45" s="20" t="str">
        <f t="shared" si="1"/>
        <v>INTOLERABLE</v>
      </c>
      <c r="R45" s="62" t="s">
        <v>217</v>
      </c>
      <c r="S45" s="56" t="s">
        <v>110</v>
      </c>
      <c r="T45" s="56"/>
      <c r="U45" s="57" t="s">
        <v>112</v>
      </c>
    </row>
    <row r="46" spans="2:21" ht="84.75" customHeight="1">
      <c r="B46" s="78"/>
      <c r="C46" s="55" t="s">
        <v>218</v>
      </c>
      <c r="D46" s="55" t="s">
        <v>114</v>
      </c>
      <c r="E46" s="63"/>
      <c r="F46" s="55">
        <v>1</v>
      </c>
      <c r="G46" s="55">
        <v>1</v>
      </c>
      <c r="H46" s="55"/>
      <c r="I46" s="56" t="s">
        <v>219</v>
      </c>
      <c r="J46" s="55" t="s">
        <v>105</v>
      </c>
      <c r="K46" s="55" t="s">
        <v>220</v>
      </c>
      <c r="L46" s="55" t="s">
        <v>197</v>
      </c>
      <c r="M46" s="62" t="s">
        <v>221</v>
      </c>
      <c r="N46" s="58">
        <v>4</v>
      </c>
      <c r="O46" s="58">
        <v>4</v>
      </c>
      <c r="P46" s="58">
        <f t="shared" si="0"/>
        <v>16</v>
      </c>
      <c r="Q46" s="20" t="str">
        <f t="shared" si="1"/>
        <v>INTOLERABLE</v>
      </c>
      <c r="R46" s="62" t="s">
        <v>222</v>
      </c>
      <c r="S46" s="56" t="s">
        <v>110</v>
      </c>
      <c r="T46" s="56"/>
      <c r="U46" s="57" t="s">
        <v>112</v>
      </c>
    </row>
    <row r="47" spans="2:21" ht="84.75" customHeight="1">
      <c r="B47" s="72" t="s">
        <v>223</v>
      </c>
      <c r="C47" s="59" t="s">
        <v>224</v>
      </c>
      <c r="D47" s="55" t="s">
        <v>114</v>
      </c>
      <c r="E47" s="63"/>
      <c r="F47" s="55">
        <v>1</v>
      </c>
      <c r="G47" s="55">
        <v>1</v>
      </c>
      <c r="H47" s="55"/>
      <c r="I47" s="56" t="s">
        <v>104</v>
      </c>
      <c r="J47" s="55" t="s">
        <v>154</v>
      </c>
      <c r="K47" s="55" t="s">
        <v>225</v>
      </c>
      <c r="L47" s="55" t="s">
        <v>206</v>
      </c>
      <c r="M47" s="62" t="s">
        <v>226</v>
      </c>
      <c r="N47" s="58">
        <v>4</v>
      </c>
      <c r="O47" s="58">
        <v>4</v>
      </c>
      <c r="P47" s="58">
        <f t="shared" si="0"/>
        <v>16</v>
      </c>
      <c r="Q47" s="20" t="str">
        <f t="shared" si="1"/>
        <v>INTOLERABLE</v>
      </c>
      <c r="R47" s="62" t="s">
        <v>227</v>
      </c>
      <c r="S47" s="56" t="s">
        <v>110</v>
      </c>
      <c r="T47" s="56" t="s">
        <v>111</v>
      </c>
      <c r="U47" s="57" t="s">
        <v>112</v>
      </c>
    </row>
    <row r="48" spans="2:21" ht="84.75" customHeight="1">
      <c r="B48" s="107"/>
      <c r="C48" s="85" t="s">
        <v>228</v>
      </c>
      <c r="D48" s="72" t="s">
        <v>114</v>
      </c>
      <c r="E48" s="74"/>
      <c r="F48" s="72">
        <v>1</v>
      </c>
      <c r="G48" s="72">
        <v>1</v>
      </c>
      <c r="H48" s="72"/>
      <c r="I48" s="83" t="s">
        <v>104</v>
      </c>
      <c r="J48" s="72" t="s">
        <v>121</v>
      </c>
      <c r="K48" s="72" t="s">
        <v>229</v>
      </c>
      <c r="L48" s="72" t="s">
        <v>230</v>
      </c>
      <c r="M48" s="76" t="s">
        <v>231</v>
      </c>
      <c r="N48" s="81">
        <v>2</v>
      </c>
      <c r="O48" s="81">
        <v>4</v>
      </c>
      <c r="P48" s="81">
        <f t="shared" si="0"/>
        <v>8</v>
      </c>
      <c r="Q48" s="79" t="str">
        <f t="shared" si="1"/>
        <v>IMPORTANTE</v>
      </c>
      <c r="R48" s="66" t="s">
        <v>232</v>
      </c>
      <c r="S48" s="56" t="s">
        <v>110</v>
      </c>
      <c r="T48" s="56" t="s">
        <v>111</v>
      </c>
      <c r="U48" s="57" t="s">
        <v>112</v>
      </c>
    </row>
    <row r="49" spans="2:21" ht="84.75" customHeight="1">
      <c r="B49" s="107"/>
      <c r="C49" s="86"/>
      <c r="D49" s="73"/>
      <c r="E49" s="75"/>
      <c r="F49" s="73"/>
      <c r="G49" s="73"/>
      <c r="H49" s="73"/>
      <c r="I49" s="84"/>
      <c r="J49" s="73"/>
      <c r="K49" s="73"/>
      <c r="L49" s="73"/>
      <c r="M49" s="78"/>
      <c r="N49" s="82"/>
      <c r="O49" s="82"/>
      <c r="P49" s="82"/>
      <c r="Q49" s="80"/>
      <c r="R49" s="55" t="s">
        <v>233</v>
      </c>
      <c r="S49" s="56" t="s">
        <v>110</v>
      </c>
      <c r="T49" s="56"/>
      <c r="U49" s="57" t="s">
        <v>112</v>
      </c>
    </row>
    <row r="50" spans="2:21" ht="84.75" customHeight="1">
      <c r="B50" s="107"/>
      <c r="C50" s="59" t="s">
        <v>234</v>
      </c>
      <c r="D50" s="55" t="s">
        <v>114</v>
      </c>
      <c r="E50" s="63"/>
      <c r="F50" s="55">
        <v>1</v>
      </c>
      <c r="G50" s="55">
        <v>1</v>
      </c>
      <c r="H50" s="55"/>
      <c r="I50" s="56" t="s">
        <v>104</v>
      </c>
      <c r="J50" s="55" t="s">
        <v>235</v>
      </c>
      <c r="K50" s="55" t="s">
        <v>236</v>
      </c>
      <c r="L50" s="55" t="s">
        <v>237</v>
      </c>
      <c r="M50" s="62" t="s">
        <v>238</v>
      </c>
      <c r="N50" s="58">
        <v>4</v>
      </c>
      <c r="O50" s="58">
        <v>2</v>
      </c>
      <c r="P50" s="58">
        <f t="shared" si="0"/>
        <v>8</v>
      </c>
      <c r="Q50" s="20" t="str">
        <f t="shared" si="1"/>
        <v>IMPORTANTE</v>
      </c>
      <c r="R50" s="55" t="s">
        <v>239</v>
      </c>
      <c r="S50" s="56" t="s">
        <v>110</v>
      </c>
      <c r="T50" s="56"/>
      <c r="U50" s="57" t="s">
        <v>167</v>
      </c>
    </row>
    <row r="51" spans="2:21" ht="84.75" customHeight="1">
      <c r="B51" s="73"/>
      <c r="C51" s="59" t="s">
        <v>240</v>
      </c>
      <c r="D51" s="55" t="s">
        <v>114</v>
      </c>
      <c r="E51" s="63"/>
      <c r="F51" s="55">
        <v>1</v>
      </c>
      <c r="G51" s="55">
        <v>1</v>
      </c>
      <c r="H51" s="55"/>
      <c r="I51" s="56" t="s">
        <v>104</v>
      </c>
      <c r="J51" s="55" t="s">
        <v>105</v>
      </c>
      <c r="K51" s="55" t="s">
        <v>241</v>
      </c>
      <c r="L51" s="55" t="s">
        <v>242</v>
      </c>
      <c r="M51" s="62" t="s">
        <v>243</v>
      </c>
      <c r="N51" s="58">
        <v>2</v>
      </c>
      <c r="O51" s="58">
        <v>4</v>
      </c>
      <c r="P51" s="58">
        <f t="shared" si="0"/>
        <v>8</v>
      </c>
      <c r="Q51" s="20" t="str">
        <f t="shared" si="1"/>
        <v>IMPORTANTE</v>
      </c>
      <c r="R51" s="55" t="s">
        <v>244</v>
      </c>
      <c r="S51" s="56" t="s">
        <v>110</v>
      </c>
      <c r="T51" s="56"/>
      <c r="U51" s="57" t="s">
        <v>112</v>
      </c>
    </row>
    <row r="52" spans="2:21" ht="84.75" customHeight="1">
      <c r="B52" s="72" t="s">
        <v>245</v>
      </c>
      <c r="C52" s="59" t="s">
        <v>246</v>
      </c>
      <c r="D52" s="55" t="s">
        <v>103</v>
      </c>
      <c r="E52" s="63"/>
      <c r="F52" s="55">
        <v>1</v>
      </c>
      <c r="G52" s="55">
        <v>1</v>
      </c>
      <c r="H52" s="55"/>
      <c r="I52" s="56" t="s">
        <v>104</v>
      </c>
      <c r="J52" s="55" t="s">
        <v>105</v>
      </c>
      <c r="K52" s="55" t="s">
        <v>247</v>
      </c>
      <c r="L52" s="55" t="s">
        <v>107</v>
      </c>
      <c r="M52" s="62" t="s">
        <v>248</v>
      </c>
      <c r="N52" s="58">
        <v>4</v>
      </c>
      <c r="O52" s="58">
        <v>2</v>
      </c>
      <c r="P52" s="58">
        <f t="shared" si="0"/>
        <v>8</v>
      </c>
      <c r="Q52" s="20" t="str">
        <f t="shared" si="1"/>
        <v>IMPORTANTE</v>
      </c>
      <c r="R52" s="62" t="s">
        <v>249</v>
      </c>
      <c r="S52" s="56" t="s">
        <v>110</v>
      </c>
      <c r="T52" s="56" t="s">
        <v>111</v>
      </c>
      <c r="U52" s="57" t="s">
        <v>112</v>
      </c>
    </row>
    <row r="53" spans="2:21" ht="84.75" customHeight="1">
      <c r="B53" s="107"/>
      <c r="C53" s="85" t="s">
        <v>250</v>
      </c>
      <c r="D53" s="72" t="s">
        <v>114</v>
      </c>
      <c r="E53" s="74"/>
      <c r="F53" s="72">
        <v>1</v>
      </c>
      <c r="G53" s="72">
        <v>1</v>
      </c>
      <c r="H53" s="72"/>
      <c r="I53" s="83" t="s">
        <v>104</v>
      </c>
      <c r="J53" s="72" t="s">
        <v>105</v>
      </c>
      <c r="K53" s="72" t="s">
        <v>251</v>
      </c>
      <c r="L53" s="72" t="s">
        <v>116</v>
      </c>
      <c r="M53" s="76" t="s">
        <v>252</v>
      </c>
      <c r="N53" s="81">
        <v>2</v>
      </c>
      <c r="O53" s="81">
        <v>2</v>
      </c>
      <c r="P53" s="81">
        <f t="shared" si="0"/>
        <v>4</v>
      </c>
      <c r="Q53" s="79" t="str">
        <f t="shared" si="1"/>
        <v>MODERADO</v>
      </c>
      <c r="R53" s="55" t="s">
        <v>119</v>
      </c>
      <c r="S53" s="56" t="s">
        <v>110</v>
      </c>
      <c r="T53" s="56" t="s">
        <v>111</v>
      </c>
      <c r="U53" s="57" t="s">
        <v>112</v>
      </c>
    </row>
    <row r="54" spans="2:21" ht="84.75" customHeight="1">
      <c r="B54" s="107"/>
      <c r="C54" s="86"/>
      <c r="D54" s="73"/>
      <c r="E54" s="75"/>
      <c r="F54" s="73"/>
      <c r="G54" s="73"/>
      <c r="H54" s="73"/>
      <c r="I54" s="84"/>
      <c r="J54" s="73"/>
      <c r="K54" s="73"/>
      <c r="L54" s="73"/>
      <c r="M54" s="78"/>
      <c r="N54" s="82"/>
      <c r="O54" s="82"/>
      <c r="P54" s="82"/>
      <c r="Q54" s="80"/>
      <c r="R54" s="55" t="s">
        <v>253</v>
      </c>
      <c r="S54" s="56" t="s">
        <v>110</v>
      </c>
      <c r="T54" s="56"/>
      <c r="U54" s="57" t="s">
        <v>112</v>
      </c>
    </row>
    <row r="55" spans="2:21" ht="84.75" customHeight="1">
      <c r="B55" s="107"/>
      <c r="C55" s="59" t="s">
        <v>254</v>
      </c>
      <c r="D55" s="55" t="s">
        <v>114</v>
      </c>
      <c r="E55" s="63"/>
      <c r="F55" s="55">
        <v>1</v>
      </c>
      <c r="G55" s="55">
        <v>1</v>
      </c>
      <c r="H55" s="55"/>
      <c r="I55" s="56" t="s">
        <v>104</v>
      </c>
      <c r="J55" s="55" t="s">
        <v>105</v>
      </c>
      <c r="K55" s="55" t="s">
        <v>255</v>
      </c>
      <c r="L55" s="55" t="s">
        <v>256</v>
      </c>
      <c r="M55" s="62" t="s">
        <v>257</v>
      </c>
      <c r="N55" s="58">
        <v>2</v>
      </c>
      <c r="O55" s="58">
        <v>4</v>
      </c>
      <c r="P55" s="58">
        <f t="shared" si="0"/>
        <v>8</v>
      </c>
      <c r="Q55" s="20" t="str">
        <f t="shared" si="1"/>
        <v>IMPORTANTE</v>
      </c>
      <c r="R55" s="55" t="s">
        <v>258</v>
      </c>
      <c r="S55" s="56" t="s">
        <v>110</v>
      </c>
      <c r="T55" s="56" t="s">
        <v>111</v>
      </c>
      <c r="U55" s="57" t="s">
        <v>112</v>
      </c>
    </row>
    <row r="56" spans="2:21" ht="84.75" customHeight="1">
      <c r="B56" s="107"/>
      <c r="C56" s="85" t="s">
        <v>259</v>
      </c>
      <c r="D56" s="72" t="s">
        <v>114</v>
      </c>
      <c r="E56" s="74"/>
      <c r="F56" s="72">
        <v>1</v>
      </c>
      <c r="G56" s="72">
        <v>1</v>
      </c>
      <c r="H56" s="72"/>
      <c r="I56" s="83" t="s">
        <v>104</v>
      </c>
      <c r="J56" s="72" t="s">
        <v>105</v>
      </c>
      <c r="K56" s="72" t="s">
        <v>260</v>
      </c>
      <c r="L56" s="72" t="s">
        <v>261</v>
      </c>
      <c r="M56" s="76" t="s">
        <v>262</v>
      </c>
      <c r="N56" s="81">
        <v>2</v>
      </c>
      <c r="O56" s="81">
        <v>2</v>
      </c>
      <c r="P56" s="81">
        <f t="shared" si="0"/>
        <v>4</v>
      </c>
      <c r="Q56" s="79" t="str">
        <f t="shared" si="1"/>
        <v>MODERADO</v>
      </c>
      <c r="R56" s="62" t="s">
        <v>263</v>
      </c>
      <c r="S56" s="56" t="s">
        <v>110</v>
      </c>
      <c r="T56" s="56" t="s">
        <v>111</v>
      </c>
      <c r="U56" s="57" t="s">
        <v>112</v>
      </c>
    </row>
    <row r="57" spans="2:21" ht="84.75" customHeight="1">
      <c r="B57" s="107"/>
      <c r="C57" s="86"/>
      <c r="D57" s="73"/>
      <c r="E57" s="75"/>
      <c r="F57" s="73"/>
      <c r="G57" s="73"/>
      <c r="H57" s="73"/>
      <c r="I57" s="84"/>
      <c r="J57" s="73"/>
      <c r="K57" s="73"/>
      <c r="L57" s="73"/>
      <c r="M57" s="78"/>
      <c r="N57" s="82"/>
      <c r="O57" s="82"/>
      <c r="P57" s="82"/>
      <c r="Q57" s="80"/>
      <c r="R57" s="62" t="s">
        <v>264</v>
      </c>
      <c r="S57" s="56" t="s">
        <v>110</v>
      </c>
      <c r="T57" s="56"/>
      <c r="U57" s="57" t="s">
        <v>112</v>
      </c>
    </row>
    <row r="58" spans="2:21" ht="84.75" customHeight="1">
      <c r="B58" s="107"/>
      <c r="C58" s="59" t="s">
        <v>265</v>
      </c>
      <c r="D58" s="55" t="s">
        <v>114</v>
      </c>
      <c r="E58" s="63"/>
      <c r="F58" s="55">
        <v>1</v>
      </c>
      <c r="G58" s="55">
        <v>1</v>
      </c>
      <c r="H58" s="55"/>
      <c r="I58" s="56" t="s">
        <v>104</v>
      </c>
      <c r="J58" s="55" t="s">
        <v>105</v>
      </c>
      <c r="K58" s="55" t="s">
        <v>266</v>
      </c>
      <c r="L58" s="55" t="s">
        <v>256</v>
      </c>
      <c r="M58" s="62" t="s">
        <v>267</v>
      </c>
      <c r="N58" s="58">
        <v>2</v>
      </c>
      <c r="O58" s="58">
        <v>4</v>
      </c>
      <c r="P58" s="58">
        <f t="shared" si="0"/>
        <v>8</v>
      </c>
      <c r="Q58" s="20" t="str">
        <f t="shared" si="1"/>
        <v>IMPORTANTE</v>
      </c>
      <c r="R58" s="55" t="s">
        <v>268</v>
      </c>
      <c r="S58" s="56" t="s">
        <v>110</v>
      </c>
      <c r="T58" s="56" t="s">
        <v>111</v>
      </c>
      <c r="U58" s="57" t="s">
        <v>112</v>
      </c>
    </row>
    <row r="59" spans="2:21" ht="84.75" customHeight="1">
      <c r="B59" s="107"/>
      <c r="C59" s="85" t="s">
        <v>269</v>
      </c>
      <c r="D59" s="72" t="s">
        <v>103</v>
      </c>
      <c r="E59" s="74"/>
      <c r="F59" s="72">
        <v>1</v>
      </c>
      <c r="G59" s="72">
        <v>1</v>
      </c>
      <c r="H59" s="72"/>
      <c r="I59" s="83" t="s">
        <v>104</v>
      </c>
      <c r="J59" s="72" t="s">
        <v>105</v>
      </c>
      <c r="K59" s="72" t="s">
        <v>270</v>
      </c>
      <c r="L59" s="72" t="s">
        <v>134</v>
      </c>
      <c r="M59" s="76" t="s">
        <v>271</v>
      </c>
      <c r="N59" s="81">
        <v>2</v>
      </c>
      <c r="O59" s="81">
        <v>2</v>
      </c>
      <c r="P59" s="81">
        <f t="shared" si="0"/>
        <v>4</v>
      </c>
      <c r="Q59" s="79" t="str">
        <f t="shared" si="1"/>
        <v>MODERADO</v>
      </c>
      <c r="R59" s="55" t="s">
        <v>165</v>
      </c>
      <c r="S59" s="56" t="s">
        <v>110</v>
      </c>
      <c r="T59" s="56" t="s">
        <v>111</v>
      </c>
      <c r="U59" s="57" t="s">
        <v>112</v>
      </c>
    </row>
    <row r="60" spans="2:21" ht="84.75" customHeight="1">
      <c r="B60" s="73"/>
      <c r="C60" s="86"/>
      <c r="D60" s="73"/>
      <c r="E60" s="75"/>
      <c r="F60" s="73"/>
      <c r="G60" s="73"/>
      <c r="H60" s="73"/>
      <c r="I60" s="84"/>
      <c r="J60" s="73"/>
      <c r="K60" s="73"/>
      <c r="L60" s="73"/>
      <c r="M60" s="78"/>
      <c r="N60" s="82"/>
      <c r="O60" s="82"/>
      <c r="P60" s="82"/>
      <c r="Q60" s="80"/>
      <c r="R60" s="55" t="s">
        <v>272</v>
      </c>
      <c r="S60" s="56" t="s">
        <v>110</v>
      </c>
      <c r="T60" s="56"/>
      <c r="U60" s="57" t="s">
        <v>112</v>
      </c>
    </row>
    <row r="61" spans="2:21" ht="84.75" customHeight="1">
      <c r="B61" s="72" t="s">
        <v>273</v>
      </c>
      <c r="C61" s="59" t="s">
        <v>274</v>
      </c>
      <c r="D61" s="55" t="s">
        <v>114</v>
      </c>
      <c r="E61" s="63"/>
      <c r="F61" s="55">
        <v>1</v>
      </c>
      <c r="G61" s="55">
        <v>1</v>
      </c>
      <c r="H61" s="55"/>
      <c r="I61" s="56" t="s">
        <v>104</v>
      </c>
      <c r="J61" s="55" t="s">
        <v>105</v>
      </c>
      <c r="K61" s="55" t="s">
        <v>275</v>
      </c>
      <c r="L61" s="55" t="s">
        <v>107</v>
      </c>
      <c r="M61" s="62" t="s">
        <v>276</v>
      </c>
      <c r="N61" s="58">
        <v>4</v>
      </c>
      <c r="O61" s="58">
        <v>2</v>
      </c>
      <c r="P61" s="58">
        <f t="shared" si="0"/>
        <v>8</v>
      </c>
      <c r="Q61" s="20" t="str">
        <f t="shared" si="1"/>
        <v>IMPORTANTE</v>
      </c>
      <c r="R61" s="62" t="s">
        <v>277</v>
      </c>
      <c r="S61" s="56" t="s">
        <v>110</v>
      </c>
      <c r="T61" s="56" t="s">
        <v>111</v>
      </c>
      <c r="U61" s="57" t="s">
        <v>112</v>
      </c>
    </row>
    <row r="62" spans="2:21" ht="84.75" customHeight="1">
      <c r="B62" s="107"/>
      <c r="C62" s="59" t="s">
        <v>278</v>
      </c>
      <c r="D62" s="55" t="s">
        <v>103</v>
      </c>
      <c r="E62" s="63"/>
      <c r="F62" s="55">
        <v>1</v>
      </c>
      <c r="G62" s="55">
        <v>1</v>
      </c>
      <c r="H62" s="55"/>
      <c r="I62" s="56" t="s">
        <v>104</v>
      </c>
      <c r="J62" s="55" t="s">
        <v>105</v>
      </c>
      <c r="K62" s="55" t="s">
        <v>145</v>
      </c>
      <c r="L62" s="55" t="s">
        <v>256</v>
      </c>
      <c r="M62" s="62" t="s">
        <v>279</v>
      </c>
      <c r="N62" s="58">
        <v>2</v>
      </c>
      <c r="O62" s="58">
        <v>4</v>
      </c>
      <c r="P62" s="58">
        <f t="shared" si="0"/>
        <v>8</v>
      </c>
      <c r="Q62" s="20" t="str">
        <f t="shared" si="1"/>
        <v>IMPORTANTE</v>
      </c>
      <c r="R62" s="62" t="s">
        <v>280</v>
      </c>
      <c r="S62" s="56" t="s">
        <v>110</v>
      </c>
      <c r="T62" s="56" t="s">
        <v>111</v>
      </c>
      <c r="U62" s="57" t="s">
        <v>112</v>
      </c>
    </row>
    <row r="63" spans="2:21" ht="84.75" customHeight="1">
      <c r="B63" s="107"/>
      <c r="C63" s="59" t="s">
        <v>281</v>
      </c>
      <c r="D63" s="55" t="s">
        <v>103</v>
      </c>
      <c r="E63" s="63"/>
      <c r="F63" s="55">
        <v>1</v>
      </c>
      <c r="G63" s="55">
        <v>1</v>
      </c>
      <c r="H63" s="55"/>
      <c r="I63" s="56" t="s">
        <v>104</v>
      </c>
      <c r="J63" s="55" t="s">
        <v>105</v>
      </c>
      <c r="K63" s="55" t="s">
        <v>282</v>
      </c>
      <c r="L63" s="55" t="s">
        <v>138</v>
      </c>
      <c r="M63" s="55" t="s">
        <v>283</v>
      </c>
      <c r="N63" s="64">
        <v>4</v>
      </c>
      <c r="O63" s="64">
        <v>4</v>
      </c>
      <c r="P63" s="64">
        <f t="shared" si="0"/>
        <v>16</v>
      </c>
      <c r="Q63" s="20" t="str">
        <f t="shared" si="1"/>
        <v>INTOLERABLE</v>
      </c>
      <c r="R63" s="55" t="s">
        <v>284</v>
      </c>
      <c r="S63" s="56" t="s">
        <v>110</v>
      </c>
      <c r="T63" s="56" t="s">
        <v>111</v>
      </c>
      <c r="U63" s="57" t="s">
        <v>112</v>
      </c>
    </row>
    <row r="64" spans="2:21" ht="84.75" customHeight="1">
      <c r="B64" s="107"/>
      <c r="C64" s="59" t="s">
        <v>285</v>
      </c>
      <c r="D64" s="55" t="s">
        <v>114</v>
      </c>
      <c r="E64" s="63"/>
      <c r="F64" s="55">
        <v>1</v>
      </c>
      <c r="G64" s="55">
        <v>1</v>
      </c>
      <c r="H64" s="55"/>
      <c r="I64" s="56" t="s">
        <v>104</v>
      </c>
      <c r="J64" s="55" t="s">
        <v>105</v>
      </c>
      <c r="K64" s="55" t="s">
        <v>286</v>
      </c>
      <c r="L64" s="55" t="s">
        <v>256</v>
      </c>
      <c r="M64" s="67" t="s">
        <v>287</v>
      </c>
      <c r="N64" s="58">
        <v>2</v>
      </c>
      <c r="O64" s="58">
        <v>4</v>
      </c>
      <c r="P64" s="58">
        <f t="shared" si="0"/>
        <v>8</v>
      </c>
      <c r="Q64" s="68" t="str">
        <f t="shared" si="1"/>
        <v>IMPORTANTE</v>
      </c>
      <c r="R64" s="55" t="s">
        <v>288</v>
      </c>
      <c r="S64" s="56" t="s">
        <v>110</v>
      </c>
      <c r="T64" s="56" t="s">
        <v>111</v>
      </c>
      <c r="U64" s="57" t="s">
        <v>112</v>
      </c>
    </row>
    <row r="65" spans="2:21" ht="84.75" customHeight="1">
      <c r="B65" s="107"/>
      <c r="C65" s="59" t="s">
        <v>289</v>
      </c>
      <c r="D65" s="55" t="s">
        <v>114</v>
      </c>
      <c r="E65" s="63"/>
      <c r="F65" s="55">
        <v>1</v>
      </c>
      <c r="G65" s="55">
        <v>1</v>
      </c>
      <c r="H65" s="55"/>
      <c r="I65" s="56" t="s">
        <v>104</v>
      </c>
      <c r="J65" s="55" t="s">
        <v>105</v>
      </c>
      <c r="K65" s="55" t="s">
        <v>290</v>
      </c>
      <c r="L65" s="55" t="s">
        <v>256</v>
      </c>
      <c r="M65" s="67" t="s">
        <v>291</v>
      </c>
      <c r="N65" s="58">
        <v>2</v>
      </c>
      <c r="O65" s="58">
        <v>4</v>
      </c>
      <c r="P65" s="58">
        <f t="shared" si="0"/>
        <v>8</v>
      </c>
      <c r="Q65" s="68" t="str">
        <f t="shared" si="1"/>
        <v>IMPORTANTE</v>
      </c>
      <c r="R65" s="55" t="s">
        <v>292</v>
      </c>
      <c r="S65" s="56" t="s">
        <v>110</v>
      </c>
      <c r="T65" s="56"/>
      <c r="U65" s="57" t="s">
        <v>112</v>
      </c>
    </row>
    <row r="66" spans="2:21" ht="84.75" customHeight="1">
      <c r="B66" s="73"/>
      <c r="C66" s="59" t="s">
        <v>293</v>
      </c>
      <c r="D66" s="55" t="s">
        <v>114</v>
      </c>
      <c r="E66" s="63"/>
      <c r="F66" s="55">
        <v>1</v>
      </c>
      <c r="G66" s="55">
        <v>1</v>
      </c>
      <c r="H66" s="55"/>
      <c r="I66" s="56" t="s">
        <v>104</v>
      </c>
      <c r="J66" s="55" t="s">
        <v>105</v>
      </c>
      <c r="K66" s="55" t="s">
        <v>294</v>
      </c>
      <c r="L66" s="55" t="s">
        <v>256</v>
      </c>
      <c r="M66" s="67" t="s">
        <v>295</v>
      </c>
      <c r="N66" s="65">
        <v>2</v>
      </c>
      <c r="O66" s="65">
        <v>4</v>
      </c>
      <c r="P66" s="58">
        <f t="shared" si="0"/>
        <v>8</v>
      </c>
      <c r="Q66" s="68" t="str">
        <f t="shared" si="1"/>
        <v>IMPORTANTE</v>
      </c>
      <c r="R66" s="55" t="s">
        <v>296</v>
      </c>
      <c r="S66" s="56" t="s">
        <v>110</v>
      </c>
      <c r="T66" s="56"/>
      <c r="U66" s="57" t="s">
        <v>112</v>
      </c>
    </row>
    <row r="67" spans="2:21" ht="84.75" customHeight="1">
      <c r="B67" s="76" t="s">
        <v>297</v>
      </c>
      <c r="C67" s="59" t="s">
        <v>298</v>
      </c>
      <c r="D67" s="55" t="s">
        <v>114</v>
      </c>
      <c r="E67" s="63"/>
      <c r="F67" s="55">
        <v>1</v>
      </c>
      <c r="G67" s="55">
        <v>1</v>
      </c>
      <c r="H67" s="55"/>
      <c r="I67" s="56" t="s">
        <v>104</v>
      </c>
      <c r="J67" s="55" t="s">
        <v>105</v>
      </c>
      <c r="K67" s="55" t="s">
        <v>299</v>
      </c>
      <c r="L67" s="55" t="s">
        <v>300</v>
      </c>
      <c r="M67" s="55" t="s">
        <v>301</v>
      </c>
      <c r="N67" s="65">
        <v>2</v>
      </c>
      <c r="O67" s="65">
        <v>2</v>
      </c>
      <c r="P67" s="65">
        <f t="shared" si="0"/>
        <v>4</v>
      </c>
      <c r="Q67" s="20" t="str">
        <f t="shared" si="1"/>
        <v>MODERADO</v>
      </c>
      <c r="R67" s="55" t="s">
        <v>302</v>
      </c>
      <c r="S67" s="56" t="s">
        <v>110</v>
      </c>
      <c r="T67" s="56" t="s">
        <v>111</v>
      </c>
      <c r="U67" s="57" t="s">
        <v>112</v>
      </c>
    </row>
    <row r="68" spans="2:21" ht="84.75" customHeight="1">
      <c r="B68" s="77"/>
      <c r="C68" s="85" t="s">
        <v>303</v>
      </c>
      <c r="D68" s="72" t="s">
        <v>114</v>
      </c>
      <c r="E68" s="74"/>
      <c r="F68" s="72">
        <v>1</v>
      </c>
      <c r="G68" s="72">
        <v>1</v>
      </c>
      <c r="H68" s="72"/>
      <c r="I68" s="83" t="s">
        <v>104</v>
      </c>
      <c r="J68" s="72" t="s">
        <v>105</v>
      </c>
      <c r="K68" s="72" t="s">
        <v>304</v>
      </c>
      <c r="L68" s="72" t="s">
        <v>305</v>
      </c>
      <c r="M68" s="72" t="s">
        <v>306</v>
      </c>
      <c r="N68" s="81">
        <v>2</v>
      </c>
      <c r="O68" s="81">
        <v>2</v>
      </c>
      <c r="P68" s="81">
        <f t="shared" si="0"/>
        <v>4</v>
      </c>
      <c r="Q68" s="79" t="str">
        <f t="shared" si="1"/>
        <v>MODERADO</v>
      </c>
      <c r="R68" s="55" t="s">
        <v>263</v>
      </c>
      <c r="S68" s="56" t="s">
        <v>110</v>
      </c>
      <c r="T68" s="56" t="s">
        <v>111</v>
      </c>
      <c r="U68" s="57" t="s">
        <v>112</v>
      </c>
    </row>
    <row r="69" spans="2:21" ht="84.75" customHeight="1">
      <c r="B69" s="77"/>
      <c r="C69" s="86"/>
      <c r="D69" s="73"/>
      <c r="E69" s="75"/>
      <c r="F69" s="73"/>
      <c r="G69" s="73"/>
      <c r="H69" s="73"/>
      <c r="I69" s="84"/>
      <c r="J69" s="73"/>
      <c r="K69" s="73"/>
      <c r="L69" s="73"/>
      <c r="M69" s="73"/>
      <c r="N69" s="82"/>
      <c r="O69" s="82"/>
      <c r="P69" s="82"/>
      <c r="Q69" s="80"/>
      <c r="R69" s="55" t="s">
        <v>307</v>
      </c>
      <c r="S69" s="56" t="s">
        <v>110</v>
      </c>
      <c r="T69" s="56"/>
      <c r="U69" s="57" t="s">
        <v>308</v>
      </c>
    </row>
    <row r="70" spans="2:21" ht="84.75" customHeight="1">
      <c r="B70" s="77"/>
      <c r="C70" s="59" t="s">
        <v>309</v>
      </c>
      <c r="D70" s="55" t="s">
        <v>114</v>
      </c>
      <c r="E70" s="63"/>
      <c r="F70" s="55">
        <v>1</v>
      </c>
      <c r="G70" s="55">
        <v>1</v>
      </c>
      <c r="H70" s="55"/>
      <c r="I70" s="56" t="s">
        <v>104</v>
      </c>
      <c r="J70" s="55" t="s">
        <v>105</v>
      </c>
      <c r="K70" s="55" t="s">
        <v>310</v>
      </c>
      <c r="L70" s="55" t="s">
        <v>138</v>
      </c>
      <c r="M70" s="55" t="s">
        <v>311</v>
      </c>
      <c r="N70" s="58">
        <v>4</v>
      </c>
      <c r="O70" s="58">
        <v>4</v>
      </c>
      <c r="P70" s="58">
        <f t="shared" si="0"/>
        <v>16</v>
      </c>
      <c r="Q70" s="20" t="str">
        <f t="shared" si="1"/>
        <v>INTOLERABLE</v>
      </c>
      <c r="R70" s="55" t="s">
        <v>312</v>
      </c>
      <c r="S70" s="56" t="s">
        <v>110</v>
      </c>
      <c r="T70" s="56" t="s">
        <v>111</v>
      </c>
      <c r="U70" s="57" t="s">
        <v>112</v>
      </c>
    </row>
    <row r="71" spans="2:21" ht="84.75" customHeight="1">
      <c r="B71" s="77"/>
      <c r="C71" s="55" t="s">
        <v>313</v>
      </c>
      <c r="D71" s="55" t="s">
        <v>114</v>
      </c>
      <c r="E71" s="63"/>
      <c r="F71" s="55">
        <v>1</v>
      </c>
      <c r="G71" s="55">
        <v>1</v>
      </c>
      <c r="H71" s="55"/>
      <c r="I71" s="56" t="s">
        <v>104</v>
      </c>
      <c r="J71" s="55" t="s">
        <v>105</v>
      </c>
      <c r="K71" s="55" t="s">
        <v>314</v>
      </c>
      <c r="L71" s="55" t="s">
        <v>197</v>
      </c>
      <c r="M71" s="55" t="s">
        <v>315</v>
      </c>
      <c r="N71" s="58">
        <v>4</v>
      </c>
      <c r="O71" s="58">
        <v>4</v>
      </c>
      <c r="P71" s="58">
        <f t="shared" si="0"/>
        <v>16</v>
      </c>
      <c r="Q71" s="20" t="str">
        <f t="shared" si="1"/>
        <v>INTOLERABLE</v>
      </c>
      <c r="R71" s="55" t="s">
        <v>316</v>
      </c>
      <c r="S71" s="56" t="s">
        <v>110</v>
      </c>
      <c r="T71" s="56" t="s">
        <v>111</v>
      </c>
      <c r="U71" s="57" t="s">
        <v>112</v>
      </c>
    </row>
    <row r="72" spans="2:21" ht="84.75" customHeight="1">
      <c r="B72" s="77"/>
      <c r="C72" s="85" t="s">
        <v>317</v>
      </c>
      <c r="D72" s="72" t="s">
        <v>103</v>
      </c>
      <c r="E72" s="74"/>
      <c r="F72" s="72">
        <v>1</v>
      </c>
      <c r="G72" s="72">
        <v>1</v>
      </c>
      <c r="H72" s="72"/>
      <c r="I72" s="83" t="s">
        <v>104</v>
      </c>
      <c r="J72" s="72" t="s">
        <v>105</v>
      </c>
      <c r="K72" s="72" t="s">
        <v>318</v>
      </c>
      <c r="L72" s="72" t="s">
        <v>319</v>
      </c>
      <c r="M72" s="72" t="s">
        <v>271</v>
      </c>
      <c r="N72" s="81">
        <v>2</v>
      </c>
      <c r="O72" s="81">
        <v>2</v>
      </c>
      <c r="P72" s="81">
        <f t="shared" si="0"/>
        <v>4</v>
      </c>
      <c r="Q72" s="79" t="str">
        <f t="shared" si="1"/>
        <v>MODERADO</v>
      </c>
      <c r="R72" s="55" t="s">
        <v>320</v>
      </c>
      <c r="S72" s="56" t="s">
        <v>110</v>
      </c>
      <c r="T72" s="56" t="s">
        <v>111</v>
      </c>
      <c r="U72" s="57" t="s">
        <v>112</v>
      </c>
    </row>
    <row r="73" spans="2:21" ht="84.75" customHeight="1">
      <c r="B73" s="78"/>
      <c r="C73" s="86"/>
      <c r="D73" s="73"/>
      <c r="E73" s="75"/>
      <c r="F73" s="73"/>
      <c r="G73" s="73"/>
      <c r="H73" s="73"/>
      <c r="I73" s="84"/>
      <c r="J73" s="73"/>
      <c r="K73" s="73"/>
      <c r="L73" s="73"/>
      <c r="M73" s="73"/>
      <c r="N73" s="82"/>
      <c r="O73" s="82"/>
      <c r="P73" s="82"/>
      <c r="Q73" s="80"/>
      <c r="R73" s="55" t="s">
        <v>321</v>
      </c>
      <c r="S73" s="56" t="s">
        <v>110</v>
      </c>
      <c r="T73" s="56"/>
      <c r="U73" s="57" t="s">
        <v>112</v>
      </c>
    </row>
    <row r="74" spans="2:21" ht="84.75" customHeight="1">
      <c r="B74" s="76" t="s">
        <v>322</v>
      </c>
      <c r="C74" s="89" t="s">
        <v>323</v>
      </c>
      <c r="D74" s="88" t="s">
        <v>114</v>
      </c>
      <c r="E74" s="87"/>
      <c r="F74" s="88">
        <v>1</v>
      </c>
      <c r="G74" s="88">
        <v>1</v>
      </c>
      <c r="H74" s="88"/>
      <c r="I74" s="92" t="s">
        <v>104</v>
      </c>
      <c r="J74" s="88" t="s">
        <v>105</v>
      </c>
      <c r="K74" s="88" t="s">
        <v>324</v>
      </c>
      <c r="L74" s="88" t="s">
        <v>325</v>
      </c>
      <c r="M74" s="88" t="s">
        <v>326</v>
      </c>
      <c r="N74" s="91">
        <v>2</v>
      </c>
      <c r="O74" s="91">
        <v>2</v>
      </c>
      <c r="P74" s="91">
        <f t="shared" si="0"/>
        <v>4</v>
      </c>
      <c r="Q74" s="90" t="str">
        <f t="shared" si="1"/>
        <v>MODERADO</v>
      </c>
      <c r="R74" s="55" t="s">
        <v>327</v>
      </c>
      <c r="S74" s="56" t="s">
        <v>110</v>
      </c>
      <c r="T74" s="56" t="s">
        <v>111</v>
      </c>
      <c r="U74" s="57" t="s">
        <v>112</v>
      </c>
    </row>
    <row r="75" spans="2:21" ht="84.75" customHeight="1">
      <c r="B75" s="77"/>
      <c r="C75" s="89"/>
      <c r="D75" s="88"/>
      <c r="E75" s="87"/>
      <c r="F75" s="88"/>
      <c r="G75" s="88"/>
      <c r="H75" s="88"/>
      <c r="I75" s="92"/>
      <c r="J75" s="88"/>
      <c r="K75" s="88"/>
      <c r="L75" s="88"/>
      <c r="M75" s="88"/>
      <c r="N75" s="91"/>
      <c r="O75" s="91"/>
      <c r="P75" s="91"/>
      <c r="Q75" s="90"/>
      <c r="R75" s="55" t="s">
        <v>328</v>
      </c>
      <c r="S75" s="56" t="s">
        <v>110</v>
      </c>
      <c r="T75" s="56"/>
      <c r="U75" s="57" t="s">
        <v>112</v>
      </c>
    </row>
    <row r="76" spans="2:21" ht="84.75" customHeight="1">
      <c r="B76" s="77"/>
      <c r="C76" s="59" t="s">
        <v>329</v>
      </c>
      <c r="D76" s="55" t="s">
        <v>114</v>
      </c>
      <c r="E76" s="63"/>
      <c r="F76" s="55">
        <v>1</v>
      </c>
      <c r="G76" s="55">
        <v>1</v>
      </c>
      <c r="H76" s="55"/>
      <c r="I76" s="56" t="s">
        <v>104</v>
      </c>
      <c r="J76" s="55" t="s">
        <v>121</v>
      </c>
      <c r="K76" s="55" t="s">
        <v>330</v>
      </c>
      <c r="L76" s="55" t="s">
        <v>331</v>
      </c>
      <c r="M76" s="55" t="s">
        <v>332</v>
      </c>
      <c r="N76" s="58">
        <v>4</v>
      </c>
      <c r="O76" s="58">
        <v>4</v>
      </c>
      <c r="P76" s="58">
        <f t="shared" si="0"/>
        <v>16</v>
      </c>
      <c r="Q76" s="20" t="str">
        <f t="shared" si="1"/>
        <v>INTOLERABLE</v>
      </c>
      <c r="R76" s="55" t="s">
        <v>125</v>
      </c>
      <c r="S76" s="56" t="s">
        <v>110</v>
      </c>
      <c r="T76" s="56" t="s">
        <v>111</v>
      </c>
      <c r="U76" s="57" t="s">
        <v>112</v>
      </c>
    </row>
    <row r="77" spans="2:21" ht="84.75" customHeight="1">
      <c r="B77" s="77"/>
      <c r="C77" s="85" t="s">
        <v>333</v>
      </c>
      <c r="D77" s="72" t="s">
        <v>103</v>
      </c>
      <c r="E77" s="74"/>
      <c r="F77" s="72">
        <v>1</v>
      </c>
      <c r="G77" s="72">
        <v>1</v>
      </c>
      <c r="H77" s="72"/>
      <c r="I77" s="83" t="s">
        <v>104</v>
      </c>
      <c r="J77" s="72" t="s">
        <v>105</v>
      </c>
      <c r="K77" s="72" t="s">
        <v>334</v>
      </c>
      <c r="L77" s="72" t="s">
        <v>335</v>
      </c>
      <c r="M77" s="72" t="s">
        <v>336</v>
      </c>
      <c r="N77" s="81">
        <v>2</v>
      </c>
      <c r="O77" s="81">
        <v>2</v>
      </c>
      <c r="P77" s="81">
        <f t="shared" si="0"/>
        <v>4</v>
      </c>
      <c r="Q77" s="79" t="str">
        <f t="shared" si="1"/>
        <v>MODERADO</v>
      </c>
      <c r="R77" s="62" t="s">
        <v>263</v>
      </c>
      <c r="S77" s="56" t="s">
        <v>110</v>
      </c>
      <c r="T77" s="56" t="s">
        <v>111</v>
      </c>
      <c r="U77" s="57" t="s">
        <v>112</v>
      </c>
    </row>
    <row r="78" spans="2:21" ht="84.75" customHeight="1">
      <c r="B78" s="77"/>
      <c r="C78" s="86"/>
      <c r="D78" s="73"/>
      <c r="E78" s="75"/>
      <c r="F78" s="73"/>
      <c r="G78" s="73"/>
      <c r="H78" s="73"/>
      <c r="I78" s="84"/>
      <c r="J78" s="73"/>
      <c r="K78" s="73"/>
      <c r="L78" s="73"/>
      <c r="M78" s="73"/>
      <c r="N78" s="82"/>
      <c r="O78" s="82"/>
      <c r="P78" s="82"/>
      <c r="Q78" s="80"/>
      <c r="R78" s="62" t="s">
        <v>337</v>
      </c>
      <c r="S78" s="56" t="s">
        <v>110</v>
      </c>
      <c r="T78" s="56"/>
      <c r="U78" s="57" t="s">
        <v>112</v>
      </c>
    </row>
    <row r="79" spans="2:21" ht="84.75" customHeight="1">
      <c r="B79" s="77"/>
      <c r="C79" s="85" t="s">
        <v>338</v>
      </c>
      <c r="D79" s="72" t="s">
        <v>114</v>
      </c>
      <c r="E79" s="74"/>
      <c r="F79" s="72">
        <v>1</v>
      </c>
      <c r="G79" s="72">
        <v>1</v>
      </c>
      <c r="H79" s="72"/>
      <c r="I79" s="83" t="s">
        <v>104</v>
      </c>
      <c r="J79" s="72" t="s">
        <v>105</v>
      </c>
      <c r="K79" s="72" t="s">
        <v>339</v>
      </c>
      <c r="L79" s="72" t="s">
        <v>335</v>
      </c>
      <c r="M79" s="72" t="s">
        <v>340</v>
      </c>
      <c r="N79" s="81">
        <v>1</v>
      </c>
      <c r="O79" s="81">
        <v>2</v>
      </c>
      <c r="P79" s="81">
        <f t="shared" si="0"/>
        <v>2</v>
      </c>
      <c r="Q79" s="79" t="str">
        <f t="shared" si="1"/>
        <v>TOLERABLE</v>
      </c>
      <c r="R79" s="55" t="s">
        <v>341</v>
      </c>
      <c r="S79" s="56" t="s">
        <v>110</v>
      </c>
      <c r="T79" s="56" t="s">
        <v>111</v>
      </c>
      <c r="U79" s="57" t="s">
        <v>112</v>
      </c>
    </row>
    <row r="80" spans="2:21" ht="84.75" customHeight="1">
      <c r="B80" s="77"/>
      <c r="C80" s="86"/>
      <c r="D80" s="73"/>
      <c r="E80" s="75"/>
      <c r="F80" s="73"/>
      <c r="G80" s="73"/>
      <c r="H80" s="73"/>
      <c r="I80" s="84"/>
      <c r="J80" s="73"/>
      <c r="K80" s="73"/>
      <c r="L80" s="73"/>
      <c r="M80" s="73"/>
      <c r="N80" s="82"/>
      <c r="O80" s="82"/>
      <c r="P80" s="82"/>
      <c r="Q80" s="80"/>
      <c r="R80" s="55" t="s">
        <v>342</v>
      </c>
      <c r="S80" s="56" t="s">
        <v>110</v>
      </c>
      <c r="T80" s="56"/>
      <c r="U80" s="57" t="s">
        <v>112</v>
      </c>
    </row>
    <row r="81" spans="2:21" ht="84.75" customHeight="1">
      <c r="B81" s="77"/>
      <c r="C81" s="59" t="s">
        <v>343</v>
      </c>
      <c r="D81" s="55" t="s">
        <v>114</v>
      </c>
      <c r="E81" s="63"/>
      <c r="F81" s="55">
        <v>1</v>
      </c>
      <c r="G81" s="55">
        <v>1</v>
      </c>
      <c r="H81" s="55"/>
      <c r="I81" s="56" t="s">
        <v>104</v>
      </c>
      <c r="J81" s="55" t="s">
        <v>121</v>
      </c>
      <c r="K81" s="55" t="s">
        <v>344</v>
      </c>
      <c r="L81" s="55" t="s">
        <v>215</v>
      </c>
      <c r="M81" s="55" t="s">
        <v>345</v>
      </c>
      <c r="N81" s="58">
        <v>4</v>
      </c>
      <c r="O81" s="58">
        <v>4</v>
      </c>
      <c r="P81" s="58">
        <f t="shared" si="0"/>
        <v>16</v>
      </c>
      <c r="Q81" s="20" t="str">
        <f t="shared" si="1"/>
        <v>INTOLERABLE</v>
      </c>
      <c r="R81" s="55" t="s">
        <v>346</v>
      </c>
      <c r="S81" s="56" t="s">
        <v>110</v>
      </c>
      <c r="T81" s="56" t="s">
        <v>111</v>
      </c>
      <c r="U81" s="57" t="s">
        <v>112</v>
      </c>
    </row>
    <row r="82" spans="2:21" ht="84.75" customHeight="1">
      <c r="B82" s="77"/>
      <c r="C82" s="89" t="s">
        <v>347</v>
      </c>
      <c r="D82" s="88" t="s">
        <v>114</v>
      </c>
      <c r="E82" s="87"/>
      <c r="F82" s="88">
        <v>1</v>
      </c>
      <c r="G82" s="88">
        <v>1</v>
      </c>
      <c r="H82" s="88"/>
      <c r="I82" s="92" t="s">
        <v>104</v>
      </c>
      <c r="J82" s="88" t="s">
        <v>105</v>
      </c>
      <c r="K82" s="88" t="s">
        <v>348</v>
      </c>
      <c r="L82" s="88" t="s">
        <v>325</v>
      </c>
      <c r="M82" s="88" t="s">
        <v>349</v>
      </c>
      <c r="N82" s="91">
        <v>2</v>
      </c>
      <c r="O82" s="91">
        <v>2</v>
      </c>
      <c r="P82" s="91">
        <f t="shared" si="0"/>
        <v>4</v>
      </c>
      <c r="Q82" s="90" t="str">
        <f t="shared" si="1"/>
        <v>MODERADO</v>
      </c>
      <c r="R82" s="55" t="s">
        <v>350</v>
      </c>
      <c r="S82" s="56" t="s">
        <v>110</v>
      </c>
      <c r="T82" s="56" t="s">
        <v>111</v>
      </c>
      <c r="U82" s="57" t="s">
        <v>308</v>
      </c>
    </row>
    <row r="83" spans="2:21" ht="84.75" customHeight="1">
      <c r="B83" s="78"/>
      <c r="C83" s="89"/>
      <c r="D83" s="88"/>
      <c r="E83" s="87"/>
      <c r="F83" s="88"/>
      <c r="G83" s="88"/>
      <c r="H83" s="88"/>
      <c r="I83" s="92"/>
      <c r="J83" s="88"/>
      <c r="K83" s="88"/>
      <c r="L83" s="88"/>
      <c r="M83" s="88"/>
      <c r="N83" s="91"/>
      <c r="O83" s="91"/>
      <c r="P83" s="91"/>
      <c r="Q83" s="90"/>
      <c r="R83" s="55" t="s">
        <v>351</v>
      </c>
      <c r="S83" s="56" t="s">
        <v>110</v>
      </c>
      <c r="T83" s="56"/>
      <c r="U83" s="57" t="s">
        <v>112</v>
      </c>
    </row>
    <row r="84" spans="2:21" ht="84.75" customHeight="1">
      <c r="B84" s="72" t="s">
        <v>352</v>
      </c>
      <c r="C84" s="59" t="s">
        <v>353</v>
      </c>
      <c r="D84" s="55" t="s">
        <v>103</v>
      </c>
      <c r="E84" s="63"/>
      <c r="F84" s="55">
        <v>1</v>
      </c>
      <c r="G84" s="55">
        <v>1</v>
      </c>
      <c r="H84" s="55"/>
      <c r="I84" s="56" t="s">
        <v>104</v>
      </c>
      <c r="J84" s="55" t="s">
        <v>105</v>
      </c>
      <c r="K84" s="55" t="s">
        <v>354</v>
      </c>
      <c r="L84" s="55" t="s">
        <v>256</v>
      </c>
      <c r="M84" s="55" t="s">
        <v>355</v>
      </c>
      <c r="N84" s="58">
        <v>2</v>
      </c>
      <c r="O84" s="58">
        <v>4</v>
      </c>
      <c r="P84" s="58">
        <f t="shared" si="0"/>
        <v>8</v>
      </c>
      <c r="Q84" s="20" t="str">
        <f t="shared" si="1"/>
        <v>IMPORTANTE</v>
      </c>
      <c r="R84" s="55" t="s">
        <v>356</v>
      </c>
      <c r="S84" s="56" t="s">
        <v>110</v>
      </c>
      <c r="T84" s="56" t="s">
        <v>111</v>
      </c>
      <c r="U84" s="57" t="s">
        <v>112</v>
      </c>
    </row>
    <row r="85" spans="2:21" ht="84.75" customHeight="1">
      <c r="B85" s="107"/>
      <c r="C85" s="59" t="s">
        <v>357</v>
      </c>
      <c r="D85" s="55" t="s">
        <v>103</v>
      </c>
      <c r="E85" s="63"/>
      <c r="F85" s="55">
        <v>1</v>
      </c>
      <c r="G85" s="55">
        <v>1</v>
      </c>
      <c r="H85" s="55"/>
      <c r="I85" s="56" t="s">
        <v>104</v>
      </c>
      <c r="J85" s="55" t="s">
        <v>105</v>
      </c>
      <c r="K85" s="55" t="s">
        <v>354</v>
      </c>
      <c r="L85" s="55" t="s">
        <v>256</v>
      </c>
      <c r="M85" s="55" t="s">
        <v>358</v>
      </c>
      <c r="N85" s="58">
        <v>2</v>
      </c>
      <c r="O85" s="58">
        <v>4</v>
      </c>
      <c r="P85" s="58">
        <f t="shared" si="0"/>
        <v>8</v>
      </c>
      <c r="Q85" s="20" t="str">
        <f t="shared" si="1"/>
        <v>IMPORTANTE</v>
      </c>
      <c r="R85" s="55" t="s">
        <v>359</v>
      </c>
      <c r="S85" s="56" t="s">
        <v>110</v>
      </c>
      <c r="T85" s="56" t="s">
        <v>111</v>
      </c>
      <c r="U85" s="57" t="s">
        <v>112</v>
      </c>
    </row>
    <row r="86" spans="2:21" ht="84.75" customHeight="1">
      <c r="B86" s="107"/>
      <c r="C86" s="89" t="s">
        <v>360</v>
      </c>
      <c r="D86" s="88" t="s">
        <v>103</v>
      </c>
      <c r="E86" s="87"/>
      <c r="F86" s="88">
        <v>1</v>
      </c>
      <c r="G86" s="88">
        <v>1</v>
      </c>
      <c r="H86" s="88"/>
      <c r="I86" s="92" t="s">
        <v>104</v>
      </c>
      <c r="J86" s="88" t="s">
        <v>121</v>
      </c>
      <c r="K86" s="88" t="s">
        <v>361</v>
      </c>
      <c r="L86" s="88" t="s">
        <v>362</v>
      </c>
      <c r="M86" s="88" t="s">
        <v>363</v>
      </c>
      <c r="N86" s="91">
        <v>4</v>
      </c>
      <c r="O86" s="91">
        <v>4</v>
      </c>
      <c r="P86" s="91">
        <f t="shared" si="0"/>
        <v>16</v>
      </c>
      <c r="Q86" s="90" t="str">
        <f t="shared" si="1"/>
        <v>INTOLERABLE</v>
      </c>
      <c r="R86" s="55" t="s">
        <v>232</v>
      </c>
      <c r="S86" s="56" t="s">
        <v>110</v>
      </c>
      <c r="T86" s="56" t="s">
        <v>111</v>
      </c>
      <c r="U86" s="57" t="s">
        <v>112</v>
      </c>
    </row>
    <row r="87" spans="2:21" ht="84.75" customHeight="1">
      <c r="B87" s="107"/>
      <c r="C87" s="89"/>
      <c r="D87" s="88"/>
      <c r="E87" s="87"/>
      <c r="F87" s="88"/>
      <c r="G87" s="88"/>
      <c r="H87" s="88"/>
      <c r="I87" s="92"/>
      <c r="J87" s="88"/>
      <c r="K87" s="88"/>
      <c r="L87" s="88"/>
      <c r="M87" s="88"/>
      <c r="N87" s="91"/>
      <c r="O87" s="91"/>
      <c r="P87" s="91"/>
      <c r="Q87" s="90"/>
      <c r="R87" s="55" t="s">
        <v>364</v>
      </c>
      <c r="S87" s="56" t="s">
        <v>110</v>
      </c>
      <c r="T87" s="56"/>
      <c r="U87" s="57" t="s">
        <v>112</v>
      </c>
    </row>
    <row r="88" spans="2:21" ht="84.75" customHeight="1">
      <c r="B88" s="107"/>
      <c r="C88" s="59" t="s">
        <v>365</v>
      </c>
      <c r="D88" s="55" t="s">
        <v>103</v>
      </c>
      <c r="E88" s="63"/>
      <c r="F88" s="55">
        <v>1</v>
      </c>
      <c r="G88" s="55">
        <v>1</v>
      </c>
      <c r="H88" s="55"/>
      <c r="I88" s="56" t="s">
        <v>104</v>
      </c>
      <c r="J88" s="55" t="s">
        <v>105</v>
      </c>
      <c r="K88" s="55" t="s">
        <v>354</v>
      </c>
      <c r="L88" s="55" t="s">
        <v>256</v>
      </c>
      <c r="M88" s="55" t="s">
        <v>366</v>
      </c>
      <c r="N88" s="58">
        <v>2</v>
      </c>
      <c r="O88" s="58">
        <v>4</v>
      </c>
      <c r="P88" s="58">
        <f t="shared" si="0"/>
        <v>8</v>
      </c>
      <c r="Q88" s="20" t="str">
        <f t="shared" si="1"/>
        <v>IMPORTANTE</v>
      </c>
      <c r="R88" s="55" t="s">
        <v>356</v>
      </c>
      <c r="S88" s="56" t="s">
        <v>110</v>
      </c>
      <c r="T88" s="56" t="s">
        <v>111</v>
      </c>
      <c r="U88" s="57" t="s">
        <v>112</v>
      </c>
    </row>
    <row r="89" spans="2:21" ht="84.75" customHeight="1">
      <c r="B89" s="107"/>
      <c r="C89" s="85" t="s">
        <v>367</v>
      </c>
      <c r="D89" s="72" t="s">
        <v>103</v>
      </c>
      <c r="E89" s="74"/>
      <c r="F89" s="72">
        <v>1</v>
      </c>
      <c r="G89" s="72">
        <v>1</v>
      </c>
      <c r="H89" s="72"/>
      <c r="I89" s="83" t="s">
        <v>104</v>
      </c>
      <c r="J89" s="72" t="s">
        <v>105</v>
      </c>
      <c r="K89" s="72" t="s">
        <v>368</v>
      </c>
      <c r="L89" s="72" t="s">
        <v>150</v>
      </c>
      <c r="M89" s="72" t="s">
        <v>369</v>
      </c>
      <c r="N89" s="81">
        <v>2</v>
      </c>
      <c r="O89" s="81">
        <v>2</v>
      </c>
      <c r="P89" s="81">
        <f t="shared" si="0"/>
        <v>4</v>
      </c>
      <c r="Q89" s="79" t="str">
        <f t="shared" si="1"/>
        <v>MODERADO</v>
      </c>
      <c r="R89" s="55" t="s">
        <v>165</v>
      </c>
      <c r="S89" s="56" t="s">
        <v>110</v>
      </c>
      <c r="T89" s="56" t="s">
        <v>111</v>
      </c>
      <c r="U89" s="57" t="s">
        <v>112</v>
      </c>
    </row>
    <row r="90" spans="2:21" ht="84.75" customHeight="1">
      <c r="B90" s="107"/>
      <c r="C90" s="86"/>
      <c r="D90" s="73"/>
      <c r="E90" s="75"/>
      <c r="F90" s="73"/>
      <c r="G90" s="73"/>
      <c r="H90" s="73"/>
      <c r="I90" s="84"/>
      <c r="J90" s="73"/>
      <c r="K90" s="73"/>
      <c r="L90" s="73"/>
      <c r="M90" s="73"/>
      <c r="N90" s="82"/>
      <c r="O90" s="82"/>
      <c r="P90" s="82"/>
      <c r="Q90" s="80"/>
      <c r="R90" s="55" t="s">
        <v>370</v>
      </c>
      <c r="S90" s="56" t="s">
        <v>110</v>
      </c>
      <c r="T90" s="56"/>
      <c r="U90" s="57" t="s">
        <v>112</v>
      </c>
    </row>
    <row r="91" spans="2:21" ht="84.75" customHeight="1">
      <c r="B91" s="73"/>
      <c r="C91" s="59" t="s">
        <v>371</v>
      </c>
      <c r="D91" s="55" t="s">
        <v>114</v>
      </c>
      <c r="E91" s="63"/>
      <c r="F91" s="55">
        <v>1</v>
      </c>
      <c r="G91" s="55">
        <v>1</v>
      </c>
      <c r="H91" s="55"/>
      <c r="I91" s="56" t="s">
        <v>104</v>
      </c>
      <c r="J91" s="55" t="s">
        <v>105</v>
      </c>
      <c r="K91" s="55" t="s">
        <v>354</v>
      </c>
      <c r="L91" s="55" t="s">
        <v>256</v>
      </c>
      <c r="M91" s="55" t="s">
        <v>372</v>
      </c>
      <c r="N91" s="58">
        <v>2</v>
      </c>
      <c r="O91" s="58">
        <v>4</v>
      </c>
      <c r="P91" s="58">
        <f t="shared" si="0"/>
        <v>8</v>
      </c>
      <c r="Q91" s="20" t="str">
        <f t="shared" si="1"/>
        <v>IMPORTANTE</v>
      </c>
      <c r="R91" s="55" t="s">
        <v>373</v>
      </c>
      <c r="S91" s="56" t="s">
        <v>110</v>
      </c>
      <c r="T91" s="56" t="s">
        <v>111</v>
      </c>
      <c r="U91" s="57" t="s">
        <v>112</v>
      </c>
    </row>
    <row r="92" spans="2:21" ht="84.75" customHeight="1">
      <c r="B92" s="76" t="s">
        <v>374</v>
      </c>
      <c r="C92" s="59" t="s">
        <v>375</v>
      </c>
      <c r="D92" s="55" t="s">
        <v>114</v>
      </c>
      <c r="E92" s="63"/>
      <c r="F92" s="55">
        <v>1</v>
      </c>
      <c r="G92" s="55">
        <v>1</v>
      </c>
      <c r="H92" s="55"/>
      <c r="I92" s="56" t="s">
        <v>104</v>
      </c>
      <c r="J92" s="55" t="s">
        <v>105</v>
      </c>
      <c r="K92" s="55" t="s">
        <v>255</v>
      </c>
      <c r="L92" s="55" t="s">
        <v>256</v>
      </c>
      <c r="M92" s="55" t="s">
        <v>376</v>
      </c>
      <c r="N92" s="58">
        <v>2</v>
      </c>
      <c r="O92" s="58">
        <v>4</v>
      </c>
      <c r="P92" s="58">
        <f t="shared" si="0"/>
        <v>8</v>
      </c>
      <c r="Q92" s="20" t="str">
        <f t="shared" si="1"/>
        <v>IMPORTANTE</v>
      </c>
      <c r="R92" s="55" t="s">
        <v>377</v>
      </c>
      <c r="S92" s="56" t="s">
        <v>110</v>
      </c>
      <c r="T92" s="56" t="s">
        <v>111</v>
      </c>
      <c r="U92" s="57" t="s">
        <v>112</v>
      </c>
    </row>
    <row r="93" spans="2:21" ht="84.75" customHeight="1">
      <c r="B93" s="77"/>
      <c r="C93" s="59" t="s">
        <v>378</v>
      </c>
      <c r="D93" s="55" t="s">
        <v>114</v>
      </c>
      <c r="E93" s="63"/>
      <c r="F93" s="55">
        <v>1</v>
      </c>
      <c r="G93" s="55">
        <v>1</v>
      </c>
      <c r="H93" s="55"/>
      <c r="I93" s="56" t="s">
        <v>104</v>
      </c>
      <c r="J93" s="55" t="s">
        <v>154</v>
      </c>
      <c r="K93" s="55" t="s">
        <v>379</v>
      </c>
      <c r="L93" s="55" t="s">
        <v>380</v>
      </c>
      <c r="M93" s="55" t="s">
        <v>381</v>
      </c>
      <c r="N93" s="58">
        <v>4</v>
      </c>
      <c r="O93" s="58">
        <v>4</v>
      </c>
      <c r="P93" s="58">
        <f t="shared" si="0"/>
        <v>16</v>
      </c>
      <c r="Q93" s="20" t="str">
        <f t="shared" si="1"/>
        <v>INTOLERABLE</v>
      </c>
      <c r="R93" s="55" t="s">
        <v>382</v>
      </c>
      <c r="S93" s="56" t="s">
        <v>110</v>
      </c>
      <c r="T93" s="56" t="s">
        <v>111</v>
      </c>
      <c r="U93" s="57" t="s">
        <v>112</v>
      </c>
    </row>
    <row r="94" spans="2:21" ht="84.75" customHeight="1">
      <c r="B94" s="77"/>
      <c r="C94" s="85" t="s">
        <v>383</v>
      </c>
      <c r="D94" s="72" t="s">
        <v>114</v>
      </c>
      <c r="E94" s="74"/>
      <c r="F94" s="72">
        <v>1</v>
      </c>
      <c r="G94" s="72">
        <v>1</v>
      </c>
      <c r="H94" s="72"/>
      <c r="I94" s="83" t="s">
        <v>104</v>
      </c>
      <c r="J94" s="72" t="s">
        <v>105</v>
      </c>
      <c r="K94" s="72" t="s">
        <v>384</v>
      </c>
      <c r="L94" s="72" t="s">
        <v>128</v>
      </c>
      <c r="M94" s="72" t="s">
        <v>385</v>
      </c>
      <c r="N94" s="81">
        <v>2</v>
      </c>
      <c r="O94" s="81">
        <v>2</v>
      </c>
      <c r="P94" s="81">
        <f t="shared" si="0"/>
        <v>4</v>
      </c>
      <c r="Q94" s="79" t="str">
        <f t="shared" si="1"/>
        <v>MODERADO</v>
      </c>
      <c r="R94" s="55" t="s">
        <v>386</v>
      </c>
      <c r="S94" s="56" t="s">
        <v>110</v>
      </c>
      <c r="T94" s="56" t="s">
        <v>111</v>
      </c>
      <c r="U94" s="57" t="s">
        <v>387</v>
      </c>
    </row>
    <row r="95" spans="2:21" ht="84.75" customHeight="1">
      <c r="B95" s="77"/>
      <c r="C95" s="86"/>
      <c r="D95" s="73"/>
      <c r="E95" s="75"/>
      <c r="F95" s="73"/>
      <c r="G95" s="73"/>
      <c r="H95" s="73"/>
      <c r="I95" s="84"/>
      <c r="J95" s="73"/>
      <c r="K95" s="73"/>
      <c r="L95" s="73"/>
      <c r="M95" s="73"/>
      <c r="N95" s="82"/>
      <c r="O95" s="82"/>
      <c r="P95" s="82"/>
      <c r="Q95" s="80"/>
      <c r="R95" s="55" t="s">
        <v>388</v>
      </c>
      <c r="S95" s="56" t="s">
        <v>110</v>
      </c>
      <c r="T95" s="56"/>
      <c r="U95" s="57" t="s">
        <v>112</v>
      </c>
    </row>
    <row r="96" spans="2:21" ht="84.75" customHeight="1">
      <c r="B96" s="77"/>
      <c r="C96" s="85" t="s">
        <v>389</v>
      </c>
      <c r="D96" s="72" t="s">
        <v>114</v>
      </c>
      <c r="E96" s="74"/>
      <c r="F96" s="72">
        <v>1</v>
      </c>
      <c r="G96" s="72">
        <v>1</v>
      </c>
      <c r="H96" s="72"/>
      <c r="I96" s="83" t="s">
        <v>104</v>
      </c>
      <c r="J96" s="72" t="s">
        <v>105</v>
      </c>
      <c r="K96" s="72" t="s">
        <v>390</v>
      </c>
      <c r="L96" s="72" t="s">
        <v>319</v>
      </c>
      <c r="M96" s="72" t="s">
        <v>391</v>
      </c>
      <c r="N96" s="81">
        <v>1</v>
      </c>
      <c r="O96" s="81">
        <v>2</v>
      </c>
      <c r="P96" s="81">
        <f t="shared" si="0"/>
        <v>2</v>
      </c>
      <c r="Q96" s="79" t="str">
        <f t="shared" si="1"/>
        <v>TOLERABLE</v>
      </c>
      <c r="R96" s="55" t="s">
        <v>165</v>
      </c>
      <c r="S96" s="56" t="s">
        <v>110</v>
      </c>
      <c r="T96" s="56" t="s">
        <v>111</v>
      </c>
      <c r="U96" s="57" t="s">
        <v>112</v>
      </c>
    </row>
    <row r="97" spans="2:21" ht="84.75" customHeight="1">
      <c r="B97" s="77"/>
      <c r="C97" s="86"/>
      <c r="D97" s="73"/>
      <c r="E97" s="75"/>
      <c r="F97" s="73"/>
      <c r="G97" s="73"/>
      <c r="H97" s="73"/>
      <c r="I97" s="84"/>
      <c r="J97" s="73"/>
      <c r="K97" s="73"/>
      <c r="L97" s="73"/>
      <c r="M97" s="73"/>
      <c r="N97" s="82"/>
      <c r="O97" s="82"/>
      <c r="P97" s="82"/>
      <c r="Q97" s="80"/>
      <c r="R97" s="55" t="s">
        <v>392</v>
      </c>
      <c r="S97" s="56" t="s">
        <v>110</v>
      </c>
      <c r="T97" s="56"/>
      <c r="U97" s="57" t="s">
        <v>112</v>
      </c>
    </row>
    <row r="98" spans="2:21" ht="84.75" customHeight="1">
      <c r="B98" s="77"/>
      <c r="C98" s="72" t="s">
        <v>393</v>
      </c>
      <c r="D98" s="72" t="s">
        <v>114</v>
      </c>
      <c r="E98" s="74"/>
      <c r="F98" s="72">
        <v>1</v>
      </c>
      <c r="G98" s="72">
        <v>1</v>
      </c>
      <c r="H98" s="72"/>
      <c r="I98" s="83" t="s">
        <v>104</v>
      </c>
      <c r="J98" s="72" t="s">
        <v>105</v>
      </c>
      <c r="K98" s="72" t="s">
        <v>394</v>
      </c>
      <c r="L98" s="72" t="s">
        <v>319</v>
      </c>
      <c r="M98" s="72" t="s">
        <v>395</v>
      </c>
      <c r="N98" s="81">
        <v>2</v>
      </c>
      <c r="O98" s="81">
        <v>2</v>
      </c>
      <c r="P98" s="81">
        <f t="shared" si="0"/>
        <v>4</v>
      </c>
      <c r="Q98" s="79" t="str">
        <f t="shared" si="1"/>
        <v>MODERADO</v>
      </c>
      <c r="R98" s="55" t="s">
        <v>165</v>
      </c>
      <c r="S98" s="56" t="s">
        <v>110</v>
      </c>
      <c r="T98" s="56" t="s">
        <v>111</v>
      </c>
      <c r="U98" s="57" t="s">
        <v>112</v>
      </c>
    </row>
    <row r="99" spans="2:21" ht="84.75" customHeight="1">
      <c r="B99" s="77"/>
      <c r="C99" s="73"/>
      <c r="D99" s="73"/>
      <c r="E99" s="75"/>
      <c r="F99" s="73"/>
      <c r="G99" s="73"/>
      <c r="H99" s="73"/>
      <c r="I99" s="84"/>
      <c r="J99" s="73"/>
      <c r="K99" s="73"/>
      <c r="L99" s="73"/>
      <c r="M99" s="73"/>
      <c r="N99" s="82"/>
      <c r="O99" s="82"/>
      <c r="P99" s="82"/>
      <c r="Q99" s="80"/>
      <c r="R99" s="55" t="s">
        <v>396</v>
      </c>
      <c r="S99" s="56" t="s">
        <v>110</v>
      </c>
      <c r="T99" s="56"/>
      <c r="U99" s="57" t="s">
        <v>112</v>
      </c>
    </row>
    <row r="100" spans="2:21" ht="84.75" customHeight="1">
      <c r="B100" s="77"/>
      <c r="C100" s="55" t="s">
        <v>397</v>
      </c>
      <c r="D100" s="55" t="s">
        <v>114</v>
      </c>
      <c r="E100" s="63"/>
      <c r="F100" s="55">
        <v>1</v>
      </c>
      <c r="G100" s="55">
        <v>1</v>
      </c>
      <c r="H100" s="55"/>
      <c r="I100" s="56" t="s">
        <v>104</v>
      </c>
      <c r="J100" s="55" t="s">
        <v>154</v>
      </c>
      <c r="K100" s="55" t="s">
        <v>398</v>
      </c>
      <c r="L100" s="55" t="s">
        <v>399</v>
      </c>
      <c r="M100" s="55" t="s">
        <v>400</v>
      </c>
      <c r="N100" s="58">
        <v>4</v>
      </c>
      <c r="O100" s="58">
        <v>4</v>
      </c>
      <c r="P100" s="58">
        <f t="shared" si="0"/>
        <v>16</v>
      </c>
      <c r="Q100" s="20" t="str">
        <f t="shared" si="1"/>
        <v>INTOLERABLE</v>
      </c>
      <c r="R100" s="55" t="s">
        <v>401</v>
      </c>
      <c r="S100" s="56" t="s">
        <v>110</v>
      </c>
      <c r="T100" s="56" t="s">
        <v>111</v>
      </c>
      <c r="U100" s="57" t="s">
        <v>112</v>
      </c>
    </row>
    <row r="101" spans="2:21" ht="84.75" customHeight="1">
      <c r="B101" s="77"/>
      <c r="C101" s="85" t="s">
        <v>402</v>
      </c>
      <c r="D101" s="72" t="s">
        <v>114</v>
      </c>
      <c r="E101" s="74"/>
      <c r="F101" s="72">
        <v>1</v>
      </c>
      <c r="G101" s="72">
        <v>1</v>
      </c>
      <c r="H101" s="72"/>
      <c r="I101" s="83" t="s">
        <v>104</v>
      </c>
      <c r="J101" s="72" t="s">
        <v>105</v>
      </c>
      <c r="K101" s="72" t="s">
        <v>403</v>
      </c>
      <c r="L101" s="72" t="s">
        <v>319</v>
      </c>
      <c r="M101" s="72" t="s">
        <v>404</v>
      </c>
      <c r="N101" s="81">
        <v>2</v>
      </c>
      <c r="O101" s="81">
        <v>2</v>
      </c>
      <c r="P101" s="81">
        <f t="shared" si="0"/>
        <v>4</v>
      </c>
      <c r="Q101" s="79" t="str">
        <f t="shared" si="1"/>
        <v>MODERADO</v>
      </c>
      <c r="R101" s="55" t="s">
        <v>165</v>
      </c>
      <c r="S101" s="56" t="s">
        <v>110</v>
      </c>
      <c r="T101" s="56" t="s">
        <v>111</v>
      </c>
      <c r="U101" s="57" t="s">
        <v>112</v>
      </c>
    </row>
    <row r="102" spans="2:21" ht="84.75" customHeight="1">
      <c r="B102" s="78"/>
      <c r="C102" s="86"/>
      <c r="D102" s="73"/>
      <c r="E102" s="75"/>
      <c r="F102" s="73"/>
      <c r="G102" s="73"/>
      <c r="H102" s="73"/>
      <c r="I102" s="84"/>
      <c r="J102" s="73"/>
      <c r="K102" s="73"/>
      <c r="L102" s="73"/>
      <c r="M102" s="73"/>
      <c r="N102" s="82"/>
      <c r="O102" s="82"/>
      <c r="P102" s="82"/>
      <c r="Q102" s="80"/>
      <c r="R102" s="55" t="s">
        <v>405</v>
      </c>
      <c r="S102" s="56" t="s">
        <v>110</v>
      </c>
      <c r="T102" s="56"/>
      <c r="U102" s="57" t="s">
        <v>112</v>
      </c>
    </row>
    <row r="103" spans="2:21" ht="84.75" customHeight="1">
      <c r="B103" s="76" t="s">
        <v>406</v>
      </c>
      <c r="C103" s="89" t="s">
        <v>407</v>
      </c>
      <c r="D103" s="88" t="s">
        <v>114</v>
      </c>
      <c r="E103" s="87"/>
      <c r="F103" s="88">
        <v>1</v>
      </c>
      <c r="G103" s="88">
        <v>1</v>
      </c>
      <c r="H103" s="88"/>
      <c r="I103" s="92" t="s">
        <v>104</v>
      </c>
      <c r="J103" s="88" t="s">
        <v>105</v>
      </c>
      <c r="K103" s="88" t="s">
        <v>408</v>
      </c>
      <c r="L103" s="88" t="s">
        <v>409</v>
      </c>
      <c r="M103" s="88" t="s">
        <v>410</v>
      </c>
      <c r="N103" s="91">
        <v>1</v>
      </c>
      <c r="O103" s="91">
        <v>2</v>
      </c>
      <c r="P103" s="91">
        <f t="shared" si="0"/>
        <v>2</v>
      </c>
      <c r="Q103" s="90" t="str">
        <f t="shared" si="1"/>
        <v>TOLERABLE</v>
      </c>
      <c r="R103" s="55" t="s">
        <v>411</v>
      </c>
      <c r="S103" s="56" t="s">
        <v>110</v>
      </c>
      <c r="T103" s="56" t="s">
        <v>111</v>
      </c>
      <c r="U103" s="57" t="s">
        <v>387</v>
      </c>
    </row>
    <row r="104" spans="2:21" ht="84.75" customHeight="1">
      <c r="B104" s="77"/>
      <c r="C104" s="89"/>
      <c r="D104" s="88"/>
      <c r="E104" s="87"/>
      <c r="F104" s="88"/>
      <c r="G104" s="88"/>
      <c r="H104" s="88"/>
      <c r="I104" s="92"/>
      <c r="J104" s="88"/>
      <c r="K104" s="88"/>
      <c r="L104" s="88"/>
      <c r="M104" s="88"/>
      <c r="N104" s="91"/>
      <c r="O104" s="91"/>
      <c r="P104" s="91"/>
      <c r="Q104" s="90"/>
      <c r="R104" s="55" t="s">
        <v>341</v>
      </c>
      <c r="S104" s="56" t="s">
        <v>110</v>
      </c>
      <c r="T104" s="56"/>
      <c r="U104" s="57" t="s">
        <v>112</v>
      </c>
    </row>
    <row r="105" spans="2:21" ht="84.75" customHeight="1">
      <c r="B105" s="77"/>
      <c r="C105" s="89" t="s">
        <v>412</v>
      </c>
      <c r="D105" s="88" t="s">
        <v>114</v>
      </c>
      <c r="E105" s="87"/>
      <c r="F105" s="88">
        <v>1</v>
      </c>
      <c r="G105" s="88">
        <v>1</v>
      </c>
      <c r="H105" s="88"/>
      <c r="I105" s="92" t="s">
        <v>104</v>
      </c>
      <c r="J105" s="88" t="s">
        <v>105</v>
      </c>
      <c r="K105" s="88" t="s">
        <v>413</v>
      </c>
      <c r="L105" s="88" t="s">
        <v>414</v>
      </c>
      <c r="M105" s="88" t="s">
        <v>415</v>
      </c>
      <c r="N105" s="91">
        <v>2</v>
      </c>
      <c r="O105" s="91">
        <v>2</v>
      </c>
      <c r="P105" s="91">
        <f t="shared" si="0"/>
        <v>4</v>
      </c>
      <c r="Q105" s="90" t="str">
        <f t="shared" si="1"/>
        <v>MODERADO</v>
      </c>
      <c r="R105" s="55" t="s">
        <v>416</v>
      </c>
      <c r="S105" s="56" t="s">
        <v>110</v>
      </c>
      <c r="T105" s="56" t="s">
        <v>111</v>
      </c>
      <c r="U105" s="57" t="s">
        <v>112</v>
      </c>
    </row>
    <row r="106" spans="2:21" ht="84.75" customHeight="1">
      <c r="B106" s="77"/>
      <c r="C106" s="89"/>
      <c r="D106" s="88"/>
      <c r="E106" s="87"/>
      <c r="F106" s="88"/>
      <c r="G106" s="88"/>
      <c r="H106" s="88"/>
      <c r="I106" s="92"/>
      <c r="J106" s="88"/>
      <c r="K106" s="88"/>
      <c r="L106" s="88"/>
      <c r="M106" s="88"/>
      <c r="N106" s="91"/>
      <c r="O106" s="91"/>
      <c r="P106" s="91"/>
      <c r="Q106" s="90"/>
      <c r="R106" s="55" t="s">
        <v>165</v>
      </c>
      <c r="S106" s="56" t="s">
        <v>110</v>
      </c>
      <c r="T106" s="56"/>
      <c r="U106" s="57" t="s">
        <v>112</v>
      </c>
    </row>
    <row r="107" spans="2:21" ht="84.75" customHeight="1">
      <c r="B107" s="77"/>
      <c r="C107" s="85" t="s">
        <v>417</v>
      </c>
      <c r="D107" s="72" t="s">
        <v>114</v>
      </c>
      <c r="E107" s="74"/>
      <c r="F107" s="72">
        <v>1</v>
      </c>
      <c r="G107" s="72">
        <v>1</v>
      </c>
      <c r="H107" s="72"/>
      <c r="I107" s="83" t="s">
        <v>104</v>
      </c>
      <c r="J107" s="72" t="s">
        <v>105</v>
      </c>
      <c r="K107" s="72" t="s">
        <v>418</v>
      </c>
      <c r="L107" s="72" t="s">
        <v>414</v>
      </c>
      <c r="M107" s="72" t="s">
        <v>419</v>
      </c>
      <c r="N107" s="81">
        <v>2</v>
      </c>
      <c r="O107" s="81">
        <v>2</v>
      </c>
      <c r="P107" s="81">
        <f t="shared" si="0"/>
        <v>4</v>
      </c>
      <c r="Q107" s="79" t="str">
        <f t="shared" si="1"/>
        <v>MODERADO</v>
      </c>
      <c r="R107" s="55" t="s">
        <v>165</v>
      </c>
      <c r="S107" s="56" t="s">
        <v>110</v>
      </c>
      <c r="T107" s="56" t="s">
        <v>111</v>
      </c>
      <c r="U107" s="57" t="s">
        <v>112</v>
      </c>
    </row>
    <row r="108" spans="2:21" ht="84.75" customHeight="1">
      <c r="B108" s="77"/>
      <c r="C108" s="86"/>
      <c r="D108" s="73"/>
      <c r="E108" s="75"/>
      <c r="F108" s="73"/>
      <c r="G108" s="73"/>
      <c r="H108" s="73"/>
      <c r="I108" s="84"/>
      <c r="J108" s="73"/>
      <c r="K108" s="73"/>
      <c r="L108" s="73"/>
      <c r="M108" s="73"/>
      <c r="N108" s="82"/>
      <c r="O108" s="82"/>
      <c r="P108" s="82"/>
      <c r="Q108" s="80"/>
      <c r="R108" s="55" t="s">
        <v>420</v>
      </c>
      <c r="S108" s="56" t="s">
        <v>110</v>
      </c>
      <c r="T108" s="56"/>
      <c r="U108" s="57" t="s">
        <v>387</v>
      </c>
    </row>
    <row r="109" spans="2:21" ht="84.75" customHeight="1">
      <c r="B109" s="77"/>
      <c r="C109" s="85" t="s">
        <v>421</v>
      </c>
      <c r="D109" s="72" t="s">
        <v>114</v>
      </c>
      <c r="E109" s="74"/>
      <c r="F109" s="72">
        <v>1</v>
      </c>
      <c r="G109" s="72">
        <v>1</v>
      </c>
      <c r="H109" s="72"/>
      <c r="I109" s="83" t="s">
        <v>104</v>
      </c>
      <c r="J109" s="72" t="s">
        <v>105</v>
      </c>
      <c r="K109" s="72" t="s">
        <v>422</v>
      </c>
      <c r="L109" s="72" t="s">
        <v>423</v>
      </c>
      <c r="M109" s="72" t="s">
        <v>424</v>
      </c>
      <c r="N109" s="81">
        <v>2</v>
      </c>
      <c r="O109" s="81">
        <v>2</v>
      </c>
      <c r="P109" s="81">
        <f t="shared" si="0"/>
        <v>4</v>
      </c>
      <c r="Q109" s="79" t="str">
        <f t="shared" si="1"/>
        <v>MODERADO</v>
      </c>
      <c r="R109" s="55" t="s">
        <v>119</v>
      </c>
      <c r="S109" s="56" t="s">
        <v>110</v>
      </c>
      <c r="T109" s="56" t="s">
        <v>111</v>
      </c>
      <c r="U109" s="57" t="s">
        <v>112</v>
      </c>
    </row>
    <row r="110" spans="2:21" ht="84.75" customHeight="1">
      <c r="B110" s="77"/>
      <c r="C110" s="86"/>
      <c r="D110" s="73"/>
      <c r="E110" s="75"/>
      <c r="F110" s="73"/>
      <c r="G110" s="73"/>
      <c r="H110" s="73"/>
      <c r="I110" s="84"/>
      <c r="J110" s="73"/>
      <c r="K110" s="73"/>
      <c r="L110" s="73"/>
      <c r="M110" s="73"/>
      <c r="N110" s="82"/>
      <c r="O110" s="82"/>
      <c r="P110" s="82"/>
      <c r="Q110" s="80"/>
      <c r="R110" s="55" t="s">
        <v>425</v>
      </c>
      <c r="S110" s="56" t="s">
        <v>110</v>
      </c>
      <c r="T110" s="56"/>
      <c r="U110" s="57" t="s">
        <v>308</v>
      </c>
    </row>
    <row r="111" spans="2:21" ht="84.75" customHeight="1">
      <c r="B111" s="77"/>
      <c r="C111" s="59" t="s">
        <v>426</v>
      </c>
      <c r="D111" s="55" t="s">
        <v>103</v>
      </c>
      <c r="E111" s="63"/>
      <c r="F111" s="55">
        <v>1</v>
      </c>
      <c r="G111" s="55">
        <v>1</v>
      </c>
      <c r="H111" s="55"/>
      <c r="I111" s="56" t="s">
        <v>104</v>
      </c>
      <c r="J111" s="55" t="s">
        <v>154</v>
      </c>
      <c r="K111" s="55" t="s">
        <v>427</v>
      </c>
      <c r="L111" s="55" t="s">
        <v>206</v>
      </c>
      <c r="M111" s="55" t="s">
        <v>428</v>
      </c>
      <c r="N111" s="58">
        <v>4</v>
      </c>
      <c r="O111" s="58">
        <v>4</v>
      </c>
      <c r="P111" s="58">
        <f t="shared" si="0"/>
        <v>16</v>
      </c>
      <c r="Q111" s="20" t="str">
        <f t="shared" si="1"/>
        <v>INTOLERABLE</v>
      </c>
      <c r="R111" s="55" t="s">
        <v>429</v>
      </c>
      <c r="S111" s="56" t="s">
        <v>110</v>
      </c>
      <c r="T111" s="56" t="s">
        <v>111</v>
      </c>
      <c r="U111" s="57" t="s">
        <v>112</v>
      </c>
    </row>
    <row r="112" spans="2:21" ht="84.75" customHeight="1">
      <c r="B112" s="77"/>
      <c r="C112" s="89" t="s">
        <v>430</v>
      </c>
      <c r="D112" s="88" t="s">
        <v>103</v>
      </c>
      <c r="E112" s="87"/>
      <c r="F112" s="88">
        <v>1</v>
      </c>
      <c r="G112" s="88">
        <v>1</v>
      </c>
      <c r="H112" s="88"/>
      <c r="I112" s="92" t="s">
        <v>104</v>
      </c>
      <c r="J112" s="88" t="s">
        <v>105</v>
      </c>
      <c r="K112" s="88" t="s">
        <v>431</v>
      </c>
      <c r="L112" s="88" t="s">
        <v>414</v>
      </c>
      <c r="M112" s="88" t="s">
        <v>432</v>
      </c>
      <c r="N112" s="91">
        <v>2</v>
      </c>
      <c r="O112" s="91">
        <v>2</v>
      </c>
      <c r="P112" s="91">
        <f t="shared" si="0"/>
        <v>4</v>
      </c>
      <c r="Q112" s="90" t="str">
        <f t="shared" si="1"/>
        <v>MODERADO</v>
      </c>
      <c r="R112" s="55" t="s">
        <v>433</v>
      </c>
      <c r="S112" s="56" t="s">
        <v>110</v>
      </c>
      <c r="T112" s="56" t="s">
        <v>111</v>
      </c>
      <c r="U112" s="57" t="s">
        <v>434</v>
      </c>
    </row>
    <row r="113" spans="2:21" ht="84.75" customHeight="1">
      <c r="B113" s="77"/>
      <c r="C113" s="89"/>
      <c r="D113" s="88"/>
      <c r="E113" s="87"/>
      <c r="F113" s="88"/>
      <c r="G113" s="88"/>
      <c r="H113" s="88"/>
      <c r="I113" s="92"/>
      <c r="J113" s="88"/>
      <c r="K113" s="88"/>
      <c r="L113" s="88"/>
      <c r="M113" s="88"/>
      <c r="N113" s="91"/>
      <c r="O113" s="91"/>
      <c r="P113" s="91"/>
      <c r="Q113" s="90"/>
      <c r="R113" s="55" t="s">
        <v>388</v>
      </c>
      <c r="S113" s="56" t="s">
        <v>435</v>
      </c>
      <c r="T113" s="56"/>
      <c r="U113" s="57" t="s">
        <v>436</v>
      </c>
    </row>
    <row r="114" spans="2:21" ht="84.75" customHeight="1">
      <c r="B114" s="77"/>
      <c r="C114" s="89" t="s">
        <v>437</v>
      </c>
      <c r="D114" s="105" t="s">
        <v>438</v>
      </c>
      <c r="E114" s="87"/>
      <c r="F114" s="88">
        <v>1</v>
      </c>
      <c r="G114" s="88">
        <v>1</v>
      </c>
      <c r="H114" s="88"/>
      <c r="I114" s="92" t="s">
        <v>104</v>
      </c>
      <c r="J114" s="88" t="s">
        <v>105</v>
      </c>
      <c r="K114" s="88" t="s">
        <v>439</v>
      </c>
      <c r="L114" s="88" t="s">
        <v>440</v>
      </c>
      <c r="M114" s="88" t="s">
        <v>441</v>
      </c>
      <c r="N114" s="91">
        <v>1</v>
      </c>
      <c r="O114" s="91">
        <v>2</v>
      </c>
      <c r="P114" s="91">
        <f t="shared" si="0"/>
        <v>2</v>
      </c>
      <c r="Q114" s="90" t="str">
        <f t="shared" si="1"/>
        <v>TOLERABLE</v>
      </c>
      <c r="R114" s="55" t="s">
        <v>442</v>
      </c>
      <c r="S114" s="56" t="s">
        <v>110</v>
      </c>
      <c r="T114" s="56" t="s">
        <v>111</v>
      </c>
      <c r="U114" s="57" t="s">
        <v>387</v>
      </c>
    </row>
    <row r="115" spans="2:21" ht="84.75" customHeight="1">
      <c r="B115" s="77"/>
      <c r="C115" s="89"/>
      <c r="D115" s="105"/>
      <c r="E115" s="87"/>
      <c r="F115" s="88"/>
      <c r="G115" s="88"/>
      <c r="H115" s="88"/>
      <c r="I115" s="92"/>
      <c r="J115" s="88"/>
      <c r="K115" s="88"/>
      <c r="L115" s="88"/>
      <c r="M115" s="88"/>
      <c r="N115" s="91"/>
      <c r="O115" s="91"/>
      <c r="P115" s="91"/>
      <c r="Q115" s="90"/>
      <c r="R115" s="55" t="s">
        <v>443</v>
      </c>
      <c r="S115" s="56" t="s">
        <v>110</v>
      </c>
      <c r="T115" s="56"/>
      <c r="U115" s="57" t="s">
        <v>112</v>
      </c>
    </row>
    <row r="116" spans="2:21" ht="84.75" customHeight="1">
      <c r="B116" s="77"/>
      <c r="C116" s="85" t="s">
        <v>444</v>
      </c>
      <c r="D116" s="72" t="s">
        <v>114</v>
      </c>
      <c r="E116" s="74"/>
      <c r="F116" s="72">
        <v>1</v>
      </c>
      <c r="G116" s="72">
        <v>1</v>
      </c>
      <c r="H116" s="72"/>
      <c r="I116" s="83" t="s">
        <v>104</v>
      </c>
      <c r="J116" s="72" t="s">
        <v>105</v>
      </c>
      <c r="K116" s="72" t="s">
        <v>445</v>
      </c>
      <c r="L116" s="72" t="s">
        <v>319</v>
      </c>
      <c r="M116" s="72" t="s">
        <v>446</v>
      </c>
      <c r="N116" s="81">
        <v>2</v>
      </c>
      <c r="O116" s="81">
        <v>2</v>
      </c>
      <c r="P116" s="81">
        <f t="shared" si="0"/>
        <v>4</v>
      </c>
      <c r="Q116" s="79" t="str">
        <f t="shared" si="1"/>
        <v>MODERADO</v>
      </c>
      <c r="R116" s="55" t="s">
        <v>165</v>
      </c>
      <c r="S116" s="56" t="s">
        <v>110</v>
      </c>
      <c r="T116" s="56" t="s">
        <v>111</v>
      </c>
      <c r="U116" s="57" t="s">
        <v>112</v>
      </c>
    </row>
    <row r="117" spans="2:21" ht="84.75" customHeight="1">
      <c r="B117" s="78"/>
      <c r="C117" s="86"/>
      <c r="D117" s="73"/>
      <c r="E117" s="75"/>
      <c r="F117" s="73"/>
      <c r="G117" s="73"/>
      <c r="H117" s="73"/>
      <c r="I117" s="84"/>
      <c r="J117" s="73"/>
      <c r="K117" s="73"/>
      <c r="L117" s="73"/>
      <c r="M117" s="73"/>
      <c r="N117" s="82"/>
      <c r="O117" s="82"/>
      <c r="P117" s="82"/>
      <c r="Q117" s="80"/>
      <c r="R117" s="55" t="s">
        <v>447</v>
      </c>
      <c r="S117" s="56"/>
      <c r="T117" s="56"/>
      <c r="U117" s="57"/>
    </row>
    <row r="118" spans="2:21" ht="84.75" customHeight="1">
      <c r="B118" s="106" t="s">
        <v>448</v>
      </c>
      <c r="C118" s="59" t="s">
        <v>449</v>
      </c>
      <c r="D118" s="55" t="s">
        <v>103</v>
      </c>
      <c r="E118" s="63"/>
      <c r="F118" s="55">
        <v>1</v>
      </c>
      <c r="G118" s="55">
        <v>1</v>
      </c>
      <c r="H118" s="55"/>
      <c r="I118" s="56" t="s">
        <v>104</v>
      </c>
      <c r="J118" s="55" t="s">
        <v>154</v>
      </c>
      <c r="K118" s="55" t="s">
        <v>450</v>
      </c>
      <c r="L118" s="55" t="s">
        <v>380</v>
      </c>
      <c r="M118" s="55" t="s">
        <v>451</v>
      </c>
      <c r="N118" s="58">
        <v>4</v>
      </c>
      <c r="O118" s="58">
        <v>4</v>
      </c>
      <c r="P118" s="58">
        <f t="shared" si="0"/>
        <v>16</v>
      </c>
      <c r="Q118" s="20" t="str">
        <f t="shared" si="1"/>
        <v>INTOLERABLE</v>
      </c>
      <c r="R118" s="55" t="s">
        <v>452</v>
      </c>
      <c r="S118" s="56" t="s">
        <v>110</v>
      </c>
      <c r="T118" s="56" t="s">
        <v>111</v>
      </c>
      <c r="U118" s="57" t="s">
        <v>308</v>
      </c>
    </row>
    <row r="119" spans="2:21" ht="84.75" customHeight="1">
      <c r="B119" s="106"/>
      <c r="C119" s="88" t="s">
        <v>453</v>
      </c>
      <c r="D119" s="88" t="s">
        <v>114</v>
      </c>
      <c r="E119" s="87"/>
      <c r="F119" s="88">
        <v>1</v>
      </c>
      <c r="G119" s="88">
        <v>1</v>
      </c>
      <c r="H119" s="88"/>
      <c r="I119" s="92" t="s">
        <v>104</v>
      </c>
      <c r="J119" s="88" t="s">
        <v>121</v>
      </c>
      <c r="K119" s="88" t="s">
        <v>361</v>
      </c>
      <c r="L119" s="88" t="s">
        <v>362</v>
      </c>
      <c r="M119" s="88" t="s">
        <v>454</v>
      </c>
      <c r="N119" s="91">
        <v>4</v>
      </c>
      <c r="O119" s="91">
        <v>4</v>
      </c>
      <c r="P119" s="91">
        <f t="shared" ref="P119:Q132" si="2">N119*O119</f>
        <v>16</v>
      </c>
      <c r="Q119" s="90" t="str">
        <f t="shared" ref="Q119:Q132" si="3">IF(P119=1,"TOLERABLE",IF(P119=2,"TOLERABLE",IF(P119=4,"MODERADO",IF(P119=8,"IMPORTANTE",IF(P119=16,"INTOLERABLE")))))</f>
        <v>INTOLERABLE</v>
      </c>
      <c r="R119" s="55" t="s">
        <v>232</v>
      </c>
      <c r="S119" s="56" t="s">
        <v>110</v>
      </c>
      <c r="T119" s="56" t="s">
        <v>111</v>
      </c>
      <c r="U119" s="57" t="s">
        <v>112</v>
      </c>
    </row>
    <row r="120" spans="2:21" ht="84.75" customHeight="1">
      <c r="B120" s="106"/>
      <c r="C120" s="88"/>
      <c r="D120" s="88"/>
      <c r="E120" s="87"/>
      <c r="F120" s="88"/>
      <c r="G120" s="88"/>
      <c r="H120" s="88"/>
      <c r="I120" s="92"/>
      <c r="J120" s="88"/>
      <c r="K120" s="88"/>
      <c r="L120" s="88"/>
      <c r="M120" s="88"/>
      <c r="N120" s="91"/>
      <c r="O120" s="91"/>
      <c r="P120" s="91"/>
      <c r="Q120" s="90"/>
      <c r="R120" s="55" t="s">
        <v>233</v>
      </c>
      <c r="S120" s="56" t="s">
        <v>110</v>
      </c>
      <c r="T120" s="56"/>
      <c r="U120" s="57" t="s">
        <v>112</v>
      </c>
    </row>
    <row r="121" spans="2:21" ht="84.75" customHeight="1">
      <c r="B121" s="106"/>
      <c r="C121" s="55" t="s">
        <v>455</v>
      </c>
      <c r="D121" s="55" t="s">
        <v>103</v>
      </c>
      <c r="E121" s="63"/>
      <c r="F121" s="55">
        <v>1</v>
      </c>
      <c r="G121" s="55">
        <v>1</v>
      </c>
      <c r="H121" s="55"/>
      <c r="I121" s="56" t="s">
        <v>104</v>
      </c>
      <c r="J121" s="55" t="s">
        <v>121</v>
      </c>
      <c r="K121" s="55" t="s">
        <v>456</v>
      </c>
      <c r="L121" s="55" t="s">
        <v>215</v>
      </c>
      <c r="M121" s="55" t="s">
        <v>457</v>
      </c>
      <c r="N121" s="58">
        <v>4</v>
      </c>
      <c r="O121" s="58">
        <v>4</v>
      </c>
      <c r="P121" s="58">
        <f t="shared" si="2"/>
        <v>16</v>
      </c>
      <c r="Q121" s="20" t="str">
        <f t="shared" si="3"/>
        <v>INTOLERABLE</v>
      </c>
      <c r="R121" s="55" t="s">
        <v>458</v>
      </c>
      <c r="S121" s="56" t="s">
        <v>110</v>
      </c>
      <c r="T121" s="56" t="s">
        <v>111</v>
      </c>
      <c r="U121" s="57" t="s">
        <v>459</v>
      </c>
    </row>
    <row r="122" spans="2:21" ht="84.75" customHeight="1">
      <c r="B122" s="106"/>
      <c r="C122" s="59" t="s">
        <v>460</v>
      </c>
      <c r="D122" s="55" t="s">
        <v>114</v>
      </c>
      <c r="E122" s="63"/>
      <c r="F122" s="55">
        <v>1</v>
      </c>
      <c r="G122" s="55">
        <v>1</v>
      </c>
      <c r="H122" s="55"/>
      <c r="I122" s="56" t="s">
        <v>104</v>
      </c>
      <c r="J122" s="55" t="s">
        <v>154</v>
      </c>
      <c r="K122" s="55" t="s">
        <v>461</v>
      </c>
      <c r="L122" s="55" t="s">
        <v>206</v>
      </c>
      <c r="M122" s="55" t="s">
        <v>462</v>
      </c>
      <c r="N122" s="58">
        <v>4</v>
      </c>
      <c r="O122" s="58">
        <v>4</v>
      </c>
      <c r="P122" s="58">
        <f t="shared" si="2"/>
        <v>16</v>
      </c>
      <c r="Q122" s="20" t="str">
        <f t="shared" si="3"/>
        <v>INTOLERABLE</v>
      </c>
      <c r="R122" s="55" t="s">
        <v>463</v>
      </c>
      <c r="S122" s="56" t="s">
        <v>110</v>
      </c>
      <c r="T122" s="56" t="s">
        <v>111</v>
      </c>
      <c r="U122" s="57" t="s">
        <v>308</v>
      </c>
    </row>
    <row r="123" spans="2:21" ht="84.75" customHeight="1">
      <c r="B123" s="106"/>
      <c r="C123" s="59" t="s">
        <v>464</v>
      </c>
      <c r="D123" s="55" t="s">
        <v>114</v>
      </c>
      <c r="E123" s="63"/>
      <c r="F123" s="55">
        <v>1</v>
      </c>
      <c r="G123" s="55">
        <v>1</v>
      </c>
      <c r="H123" s="55"/>
      <c r="I123" s="56" t="s">
        <v>104</v>
      </c>
      <c r="J123" s="55" t="s">
        <v>105</v>
      </c>
      <c r="K123" s="55" t="s">
        <v>465</v>
      </c>
      <c r="L123" s="55" t="s">
        <v>192</v>
      </c>
      <c r="M123" s="55" t="s">
        <v>466</v>
      </c>
      <c r="N123" s="58">
        <v>4</v>
      </c>
      <c r="O123" s="58">
        <v>2</v>
      </c>
      <c r="P123" s="58">
        <f t="shared" si="2"/>
        <v>8</v>
      </c>
      <c r="Q123" s="20" t="str">
        <f t="shared" si="3"/>
        <v>IMPORTANTE</v>
      </c>
      <c r="R123" s="55" t="s">
        <v>467</v>
      </c>
      <c r="S123" s="56" t="s">
        <v>110</v>
      </c>
      <c r="T123" s="56" t="s">
        <v>111</v>
      </c>
      <c r="U123" s="57" t="s">
        <v>308</v>
      </c>
    </row>
    <row r="124" spans="2:21" ht="84.75" customHeight="1">
      <c r="B124" s="106"/>
      <c r="C124" s="59" t="s">
        <v>468</v>
      </c>
      <c r="D124" s="55" t="s">
        <v>114</v>
      </c>
      <c r="E124" s="63"/>
      <c r="F124" s="55">
        <v>1</v>
      </c>
      <c r="G124" s="55">
        <v>1</v>
      </c>
      <c r="H124" s="55"/>
      <c r="I124" s="56" t="s">
        <v>104</v>
      </c>
      <c r="J124" s="55" t="s">
        <v>154</v>
      </c>
      <c r="K124" s="55" t="s">
        <v>145</v>
      </c>
      <c r="L124" s="55" t="s">
        <v>469</v>
      </c>
      <c r="M124" s="55" t="s">
        <v>470</v>
      </c>
      <c r="N124" s="58">
        <v>2</v>
      </c>
      <c r="O124" s="58">
        <v>4</v>
      </c>
      <c r="P124" s="58">
        <f t="shared" si="2"/>
        <v>8</v>
      </c>
      <c r="Q124" s="20" t="str">
        <f t="shared" si="3"/>
        <v>IMPORTANTE</v>
      </c>
      <c r="R124" s="55" t="s">
        <v>471</v>
      </c>
      <c r="S124" s="56" t="s">
        <v>110</v>
      </c>
      <c r="T124" s="56" t="s">
        <v>111</v>
      </c>
      <c r="U124" s="57" t="s">
        <v>112</v>
      </c>
    </row>
    <row r="125" spans="2:21" ht="84.75" customHeight="1">
      <c r="B125" s="106"/>
      <c r="C125" s="55" t="s">
        <v>472</v>
      </c>
      <c r="D125" s="55" t="s">
        <v>114</v>
      </c>
      <c r="E125" s="63"/>
      <c r="F125" s="55">
        <v>1</v>
      </c>
      <c r="G125" s="55">
        <v>1</v>
      </c>
      <c r="H125" s="55"/>
      <c r="I125" s="56" t="s">
        <v>104</v>
      </c>
      <c r="J125" s="55" t="s">
        <v>154</v>
      </c>
      <c r="K125" s="55" t="s">
        <v>473</v>
      </c>
      <c r="L125" s="55" t="s">
        <v>256</v>
      </c>
      <c r="M125" s="55" t="s">
        <v>474</v>
      </c>
      <c r="N125" s="58">
        <v>2</v>
      </c>
      <c r="O125" s="58">
        <v>4</v>
      </c>
      <c r="P125" s="58">
        <f t="shared" si="2"/>
        <v>8</v>
      </c>
      <c r="Q125" s="20" t="str">
        <f t="shared" si="3"/>
        <v>IMPORTANTE</v>
      </c>
      <c r="R125" s="55" t="s">
        <v>475</v>
      </c>
      <c r="S125" s="56" t="s">
        <v>110</v>
      </c>
      <c r="T125" s="56" t="s">
        <v>111</v>
      </c>
      <c r="U125" s="57" t="s">
        <v>387</v>
      </c>
    </row>
    <row r="126" spans="2:21" ht="84.75" customHeight="1">
      <c r="B126" s="106"/>
      <c r="C126" s="55" t="s">
        <v>476</v>
      </c>
      <c r="D126" s="55" t="s">
        <v>103</v>
      </c>
      <c r="E126" s="63"/>
      <c r="F126" s="55">
        <v>1</v>
      </c>
      <c r="G126" s="55">
        <v>1</v>
      </c>
      <c r="H126" s="55"/>
      <c r="I126" s="56" t="s">
        <v>104</v>
      </c>
      <c r="J126" s="55" t="s">
        <v>105</v>
      </c>
      <c r="K126" s="55" t="s">
        <v>477</v>
      </c>
      <c r="L126" s="55" t="s">
        <v>138</v>
      </c>
      <c r="M126" s="55" t="s">
        <v>478</v>
      </c>
      <c r="N126" s="58">
        <v>2</v>
      </c>
      <c r="O126" s="58">
        <v>4</v>
      </c>
      <c r="P126" s="58">
        <f t="shared" si="2"/>
        <v>8</v>
      </c>
      <c r="Q126" s="20" t="str">
        <f t="shared" si="3"/>
        <v>IMPORTANTE</v>
      </c>
      <c r="R126" s="55" t="s">
        <v>479</v>
      </c>
      <c r="S126" s="56" t="s">
        <v>110</v>
      </c>
      <c r="T126" s="56" t="s">
        <v>111</v>
      </c>
      <c r="U126" s="57" t="s">
        <v>480</v>
      </c>
    </row>
    <row r="127" spans="2:21" ht="84.75" customHeight="1">
      <c r="B127" s="106"/>
      <c r="C127" s="55" t="s">
        <v>481</v>
      </c>
      <c r="D127" s="55" t="s">
        <v>103</v>
      </c>
      <c r="E127" s="63"/>
      <c r="F127" s="55">
        <v>1</v>
      </c>
      <c r="G127" s="55">
        <v>1</v>
      </c>
      <c r="H127" s="55"/>
      <c r="I127" s="56" t="s">
        <v>104</v>
      </c>
      <c r="J127" s="55" t="s">
        <v>154</v>
      </c>
      <c r="K127" s="55" t="s">
        <v>482</v>
      </c>
      <c r="L127" s="55" t="s">
        <v>256</v>
      </c>
      <c r="M127" s="55" t="s">
        <v>483</v>
      </c>
      <c r="N127" s="58">
        <v>2</v>
      </c>
      <c r="O127" s="58">
        <v>4</v>
      </c>
      <c r="P127" s="58">
        <f t="shared" si="2"/>
        <v>8</v>
      </c>
      <c r="Q127" s="20" t="str">
        <f t="shared" si="3"/>
        <v>IMPORTANTE</v>
      </c>
      <c r="R127" s="55" t="s">
        <v>484</v>
      </c>
      <c r="S127" s="56" t="s">
        <v>110</v>
      </c>
      <c r="T127" s="56" t="s">
        <v>111</v>
      </c>
      <c r="U127" s="57" t="s">
        <v>112</v>
      </c>
    </row>
    <row r="128" spans="2:21" ht="84.75" customHeight="1">
      <c r="B128" s="106"/>
      <c r="C128" s="55" t="s">
        <v>485</v>
      </c>
      <c r="D128" s="55" t="s">
        <v>103</v>
      </c>
      <c r="E128" s="63"/>
      <c r="F128" s="55">
        <v>1</v>
      </c>
      <c r="G128" s="55">
        <v>1</v>
      </c>
      <c r="H128" s="55"/>
      <c r="I128" s="56" t="s">
        <v>104</v>
      </c>
      <c r="J128" s="55" t="s">
        <v>154</v>
      </c>
      <c r="K128" s="55" t="s">
        <v>486</v>
      </c>
      <c r="L128" s="55" t="s">
        <v>192</v>
      </c>
      <c r="M128" s="55" t="s">
        <v>487</v>
      </c>
      <c r="N128" s="58">
        <v>4</v>
      </c>
      <c r="O128" s="58">
        <v>2</v>
      </c>
      <c r="P128" s="58">
        <f t="shared" si="2"/>
        <v>8</v>
      </c>
      <c r="Q128" s="20" t="str">
        <f t="shared" si="3"/>
        <v>IMPORTANTE</v>
      </c>
      <c r="R128" s="55" t="s">
        <v>488</v>
      </c>
      <c r="S128" s="56" t="s">
        <v>110</v>
      </c>
      <c r="T128" s="56" t="s">
        <v>111</v>
      </c>
      <c r="U128" s="57" t="s">
        <v>308</v>
      </c>
    </row>
    <row r="129" spans="2:21" ht="84.75" customHeight="1">
      <c r="B129" s="106"/>
      <c r="C129" s="55" t="s">
        <v>489</v>
      </c>
      <c r="D129" s="55" t="s">
        <v>103</v>
      </c>
      <c r="E129" s="63"/>
      <c r="F129" s="55">
        <v>1</v>
      </c>
      <c r="G129" s="55">
        <v>1</v>
      </c>
      <c r="H129" s="55"/>
      <c r="I129" s="56" t="s">
        <v>104</v>
      </c>
      <c r="J129" s="55" t="s">
        <v>121</v>
      </c>
      <c r="K129" s="55" t="s">
        <v>490</v>
      </c>
      <c r="L129" s="55" t="s">
        <v>138</v>
      </c>
      <c r="M129" s="55" t="s">
        <v>491</v>
      </c>
      <c r="N129" s="58">
        <v>4</v>
      </c>
      <c r="O129" s="58">
        <v>4</v>
      </c>
      <c r="P129" s="58">
        <f t="shared" si="2"/>
        <v>16</v>
      </c>
      <c r="Q129" s="20" t="str">
        <f t="shared" si="3"/>
        <v>INTOLERABLE</v>
      </c>
      <c r="R129" s="55" t="s">
        <v>492</v>
      </c>
      <c r="S129" s="56" t="s">
        <v>110</v>
      </c>
      <c r="T129" s="56" t="s">
        <v>111</v>
      </c>
      <c r="U129" s="57" t="s">
        <v>387</v>
      </c>
    </row>
    <row r="130" spans="2:21" ht="84.75" customHeight="1">
      <c r="B130" s="106"/>
      <c r="C130" s="55" t="s">
        <v>493</v>
      </c>
      <c r="D130" s="55" t="s">
        <v>114</v>
      </c>
      <c r="E130" s="63"/>
      <c r="F130" s="55">
        <v>1</v>
      </c>
      <c r="G130" s="55">
        <v>1</v>
      </c>
      <c r="H130" s="55"/>
      <c r="I130" s="56" t="s">
        <v>104</v>
      </c>
      <c r="J130" s="55" t="s">
        <v>154</v>
      </c>
      <c r="K130" s="55" t="s">
        <v>494</v>
      </c>
      <c r="L130" s="55" t="s">
        <v>256</v>
      </c>
      <c r="M130" s="55" t="s">
        <v>474</v>
      </c>
      <c r="N130" s="58">
        <v>2</v>
      </c>
      <c r="O130" s="58">
        <v>4</v>
      </c>
      <c r="P130" s="58">
        <f t="shared" si="2"/>
        <v>8</v>
      </c>
      <c r="Q130" s="20" t="str">
        <f t="shared" si="3"/>
        <v>IMPORTANTE</v>
      </c>
      <c r="R130" s="55" t="s">
        <v>495</v>
      </c>
      <c r="S130" s="56" t="s">
        <v>110</v>
      </c>
      <c r="T130" s="56" t="s">
        <v>111</v>
      </c>
      <c r="U130" s="57" t="s">
        <v>112</v>
      </c>
    </row>
    <row r="131" spans="2:21" ht="84.75" customHeight="1">
      <c r="B131" s="106"/>
      <c r="C131" s="55" t="s">
        <v>496</v>
      </c>
      <c r="D131" s="55" t="s">
        <v>114</v>
      </c>
      <c r="E131" s="63"/>
      <c r="F131" s="55">
        <v>1</v>
      </c>
      <c r="G131" s="55">
        <v>1</v>
      </c>
      <c r="H131" s="55"/>
      <c r="I131" s="56" t="s">
        <v>104</v>
      </c>
      <c r="J131" s="55" t="s">
        <v>154</v>
      </c>
      <c r="K131" s="55" t="s">
        <v>497</v>
      </c>
      <c r="L131" s="55" t="s">
        <v>380</v>
      </c>
      <c r="M131" s="55" t="s">
        <v>498</v>
      </c>
      <c r="N131" s="58">
        <v>4</v>
      </c>
      <c r="O131" s="58">
        <v>4</v>
      </c>
      <c r="P131" s="58">
        <f t="shared" si="2"/>
        <v>16</v>
      </c>
      <c r="Q131" s="20" t="str">
        <f t="shared" si="3"/>
        <v>INTOLERABLE</v>
      </c>
      <c r="R131" s="55" t="s">
        <v>499</v>
      </c>
      <c r="S131" s="56" t="s">
        <v>110</v>
      </c>
      <c r="T131" s="56" t="s">
        <v>111</v>
      </c>
      <c r="U131" s="57" t="s">
        <v>112</v>
      </c>
    </row>
    <row r="132" spans="2:21" ht="84.75" customHeight="1">
      <c r="B132" s="106"/>
      <c r="C132" s="88" t="s">
        <v>500</v>
      </c>
      <c r="D132" s="88" t="s">
        <v>114</v>
      </c>
      <c r="E132" s="87"/>
      <c r="F132" s="88">
        <v>1</v>
      </c>
      <c r="G132" s="88">
        <v>1</v>
      </c>
      <c r="H132" s="88"/>
      <c r="I132" s="92" t="s">
        <v>104</v>
      </c>
      <c r="J132" s="88" t="s">
        <v>105</v>
      </c>
      <c r="K132" s="88" t="s">
        <v>501</v>
      </c>
      <c r="L132" s="88" t="s">
        <v>502</v>
      </c>
      <c r="M132" s="88" t="s">
        <v>503</v>
      </c>
      <c r="N132" s="91">
        <v>1</v>
      </c>
      <c r="O132" s="91">
        <v>2</v>
      </c>
      <c r="P132" s="91">
        <f t="shared" si="2"/>
        <v>2</v>
      </c>
      <c r="Q132" s="90" t="str">
        <f t="shared" si="3"/>
        <v>TOLERABLE</v>
      </c>
      <c r="R132" s="55" t="s">
        <v>443</v>
      </c>
      <c r="S132" s="56" t="s">
        <v>110</v>
      </c>
      <c r="T132" s="56"/>
      <c r="U132" s="57" t="s">
        <v>112</v>
      </c>
    </row>
    <row r="133" spans="2:21" ht="84.75" customHeight="1">
      <c r="B133" s="106"/>
      <c r="C133" s="88"/>
      <c r="D133" s="88"/>
      <c r="E133" s="87"/>
      <c r="F133" s="88"/>
      <c r="G133" s="88"/>
      <c r="H133" s="88"/>
      <c r="I133" s="92"/>
      <c r="J133" s="88"/>
      <c r="K133" s="88"/>
      <c r="L133" s="88"/>
      <c r="M133" s="88"/>
      <c r="N133" s="91"/>
      <c r="O133" s="91"/>
      <c r="P133" s="91"/>
      <c r="Q133" s="90"/>
      <c r="R133" s="55" t="s">
        <v>504</v>
      </c>
      <c r="S133" s="56" t="s">
        <v>110</v>
      </c>
      <c r="T133" s="56"/>
      <c r="U133" s="57" t="s">
        <v>387</v>
      </c>
    </row>
  </sheetData>
  <autoFilter ref="B14:U133" xr:uid="{937372CF-EB8A-4AAB-A610-B5F810000357}">
    <filterColumn colId="4" showButton="0"/>
    <filterColumn colId="5" showButton="0"/>
    <filterColumn colId="12" showButton="0"/>
    <filterColumn colId="13" showButton="0"/>
    <filterColumn colId="14" showButton="0"/>
  </autoFilter>
  <mergeCells count="552">
    <mergeCell ref="F109:F110"/>
    <mergeCell ref="E109:E110"/>
    <mergeCell ref="D109:D110"/>
    <mergeCell ref="C109:C110"/>
    <mergeCell ref="Q116:Q117"/>
    <mergeCell ref="P116:P117"/>
    <mergeCell ref="O116:O117"/>
    <mergeCell ref="N116:N117"/>
    <mergeCell ref="M116:M117"/>
    <mergeCell ref="L116:L117"/>
    <mergeCell ref="K116:K117"/>
    <mergeCell ref="J116:J117"/>
    <mergeCell ref="I116:I117"/>
    <mergeCell ref="H116:H117"/>
    <mergeCell ref="G116:G117"/>
    <mergeCell ref="F116:F117"/>
    <mergeCell ref="E116:E117"/>
    <mergeCell ref="D116:D117"/>
    <mergeCell ref="C116:C117"/>
    <mergeCell ref="Q109:Q110"/>
    <mergeCell ref="P109:P110"/>
    <mergeCell ref="O109:O110"/>
    <mergeCell ref="L109:L110"/>
    <mergeCell ref="K109:K110"/>
    <mergeCell ref="J109:J110"/>
    <mergeCell ref="I109:I110"/>
    <mergeCell ref="B92:B102"/>
    <mergeCell ref="Q107:Q108"/>
    <mergeCell ref="P107:P108"/>
    <mergeCell ref="O107:O108"/>
    <mergeCell ref="N107:N108"/>
    <mergeCell ref="M107:M108"/>
    <mergeCell ref="L107:L108"/>
    <mergeCell ref="K107:K108"/>
    <mergeCell ref="J107:J108"/>
    <mergeCell ref="I107:I108"/>
    <mergeCell ref="H107:H108"/>
    <mergeCell ref="G107:G108"/>
    <mergeCell ref="F107:F108"/>
    <mergeCell ref="E107:E108"/>
    <mergeCell ref="D107:D108"/>
    <mergeCell ref="C107:C108"/>
    <mergeCell ref="B103:B117"/>
    <mergeCell ref="H98:H99"/>
    <mergeCell ref="H109:H110"/>
    <mergeCell ref="G109:G110"/>
    <mergeCell ref="C98:C99"/>
    <mergeCell ref="Q101:Q102"/>
    <mergeCell ref="P101:P102"/>
    <mergeCell ref="O101:O102"/>
    <mergeCell ref="N101:N102"/>
    <mergeCell ref="M101:M102"/>
    <mergeCell ref="L101:L102"/>
    <mergeCell ref="K101:K102"/>
    <mergeCell ref="J101:J102"/>
    <mergeCell ref="I101:I102"/>
    <mergeCell ref="H101:H102"/>
    <mergeCell ref="G101:G102"/>
    <mergeCell ref="F101:F102"/>
    <mergeCell ref="E101:E102"/>
    <mergeCell ref="D101:D102"/>
    <mergeCell ref="C101:C102"/>
    <mergeCell ref="Q98:Q99"/>
    <mergeCell ref="P98:P99"/>
    <mergeCell ref="O98:O99"/>
    <mergeCell ref="N98:N99"/>
    <mergeCell ref="H94:H95"/>
    <mergeCell ref="G94:G95"/>
    <mergeCell ref="F94:F95"/>
    <mergeCell ref="E94:E95"/>
    <mergeCell ref="J94:J95"/>
    <mergeCell ref="I94:I95"/>
    <mergeCell ref="G98:G99"/>
    <mergeCell ref="F98:F99"/>
    <mergeCell ref="E98:E99"/>
    <mergeCell ref="Q94:Q95"/>
    <mergeCell ref="P94:P95"/>
    <mergeCell ref="O94:O95"/>
    <mergeCell ref="N94:N95"/>
    <mergeCell ref="M94:M95"/>
    <mergeCell ref="L94:L95"/>
    <mergeCell ref="K94:K95"/>
    <mergeCell ref="M98:M99"/>
    <mergeCell ref="L98:L99"/>
    <mergeCell ref="K98:K99"/>
    <mergeCell ref="O96:O97"/>
    <mergeCell ref="N96:N97"/>
    <mergeCell ref="M96:M97"/>
    <mergeCell ref="L96:L97"/>
    <mergeCell ref="K96:K97"/>
    <mergeCell ref="J96:J97"/>
    <mergeCell ref="I96:I97"/>
    <mergeCell ref="H96:H97"/>
    <mergeCell ref="G96:G97"/>
    <mergeCell ref="G79:G80"/>
    <mergeCell ref="F79:F80"/>
    <mergeCell ref="E79:E80"/>
    <mergeCell ref="D79:D80"/>
    <mergeCell ref="C79:C80"/>
    <mergeCell ref="B74:B83"/>
    <mergeCell ref="Q89:Q90"/>
    <mergeCell ref="P89:P90"/>
    <mergeCell ref="O89:O90"/>
    <mergeCell ref="N89:N90"/>
    <mergeCell ref="M89:M90"/>
    <mergeCell ref="L89:L90"/>
    <mergeCell ref="K89:K90"/>
    <mergeCell ref="J89:J90"/>
    <mergeCell ref="I89:I90"/>
    <mergeCell ref="H89:H90"/>
    <mergeCell ref="G89:G90"/>
    <mergeCell ref="F89:F90"/>
    <mergeCell ref="E89:E90"/>
    <mergeCell ref="D89:D90"/>
    <mergeCell ref="C89:C90"/>
    <mergeCell ref="B84:B91"/>
    <mergeCell ref="Q79:Q80"/>
    <mergeCell ref="M79:M80"/>
    <mergeCell ref="L79:L80"/>
    <mergeCell ref="K79:K80"/>
    <mergeCell ref="J79:J80"/>
    <mergeCell ref="I79:I80"/>
    <mergeCell ref="H72:H73"/>
    <mergeCell ref="N72:N73"/>
    <mergeCell ref="M72:M73"/>
    <mergeCell ref="L72:L73"/>
    <mergeCell ref="K72:K73"/>
    <mergeCell ref="J72:J73"/>
    <mergeCell ref="I72:I73"/>
    <mergeCell ref="H79:H80"/>
    <mergeCell ref="G72:G73"/>
    <mergeCell ref="F72:F73"/>
    <mergeCell ref="E72:E73"/>
    <mergeCell ref="D72:D73"/>
    <mergeCell ref="C72:C73"/>
    <mergeCell ref="B67:B73"/>
    <mergeCell ref="Q77:Q78"/>
    <mergeCell ref="P77:P78"/>
    <mergeCell ref="O77:O78"/>
    <mergeCell ref="N77:N78"/>
    <mergeCell ref="M77:M78"/>
    <mergeCell ref="L77:L78"/>
    <mergeCell ref="K77:K78"/>
    <mergeCell ref="J77:J78"/>
    <mergeCell ref="I77:I78"/>
    <mergeCell ref="H77:H78"/>
    <mergeCell ref="G77:G78"/>
    <mergeCell ref="F77:F78"/>
    <mergeCell ref="E77:E78"/>
    <mergeCell ref="D77:D78"/>
    <mergeCell ref="C77:C78"/>
    <mergeCell ref="Q72:Q73"/>
    <mergeCell ref="P72:P73"/>
    <mergeCell ref="O72:O73"/>
    <mergeCell ref="B61:B66"/>
    <mergeCell ref="Q68:Q69"/>
    <mergeCell ref="P68:P69"/>
    <mergeCell ref="O68:O69"/>
    <mergeCell ref="N68:N69"/>
    <mergeCell ref="M68:M69"/>
    <mergeCell ref="L68:L69"/>
    <mergeCell ref="K68:K69"/>
    <mergeCell ref="J68:J69"/>
    <mergeCell ref="I68:I69"/>
    <mergeCell ref="H68:H69"/>
    <mergeCell ref="G68:G69"/>
    <mergeCell ref="F68:F69"/>
    <mergeCell ref="E68:E69"/>
    <mergeCell ref="D68:D69"/>
    <mergeCell ref="C68:C69"/>
    <mergeCell ref="H59:H60"/>
    <mergeCell ref="G59:G60"/>
    <mergeCell ref="F59:F60"/>
    <mergeCell ref="E59:E60"/>
    <mergeCell ref="D59:D60"/>
    <mergeCell ref="C59:C60"/>
    <mergeCell ref="B52:B60"/>
    <mergeCell ref="Q59:Q60"/>
    <mergeCell ref="P59:P60"/>
    <mergeCell ref="O59:O60"/>
    <mergeCell ref="N59:N60"/>
    <mergeCell ref="M59:M60"/>
    <mergeCell ref="L59:L60"/>
    <mergeCell ref="K59:K60"/>
    <mergeCell ref="J59:J60"/>
    <mergeCell ref="I59:I60"/>
    <mergeCell ref="H53:H54"/>
    <mergeCell ref="G53:G54"/>
    <mergeCell ref="F53:F54"/>
    <mergeCell ref="E53:E54"/>
    <mergeCell ref="D53:D54"/>
    <mergeCell ref="C53:C54"/>
    <mergeCell ref="Q56:Q57"/>
    <mergeCell ref="P56:P57"/>
    <mergeCell ref="F56:F57"/>
    <mergeCell ref="E56:E57"/>
    <mergeCell ref="D56:D57"/>
    <mergeCell ref="C56:C57"/>
    <mergeCell ref="Q53:Q54"/>
    <mergeCell ref="P53:P54"/>
    <mergeCell ref="O53:O54"/>
    <mergeCell ref="N53:N54"/>
    <mergeCell ref="M53:M54"/>
    <mergeCell ref="L53:L54"/>
    <mergeCell ref="K53:K54"/>
    <mergeCell ref="J53:J54"/>
    <mergeCell ref="I53:I54"/>
    <mergeCell ref="O56:O57"/>
    <mergeCell ref="N56:N57"/>
    <mergeCell ref="M56:M57"/>
    <mergeCell ref="L56:L57"/>
    <mergeCell ref="K56:K57"/>
    <mergeCell ref="J56:J57"/>
    <mergeCell ref="I56:I57"/>
    <mergeCell ref="H56:H57"/>
    <mergeCell ref="G56:G57"/>
    <mergeCell ref="J48:J49"/>
    <mergeCell ref="I48:I49"/>
    <mergeCell ref="H48:H49"/>
    <mergeCell ref="G48:G49"/>
    <mergeCell ref="F48:F49"/>
    <mergeCell ref="E48:E49"/>
    <mergeCell ref="D48:D49"/>
    <mergeCell ref="C48:C49"/>
    <mergeCell ref="B47:B51"/>
    <mergeCell ref="B118:B133"/>
    <mergeCell ref="G119:G120"/>
    <mergeCell ref="F119:F120"/>
    <mergeCell ref="E119:E120"/>
    <mergeCell ref="D119:D120"/>
    <mergeCell ref="C119:C120"/>
    <mergeCell ref="G86:G87"/>
    <mergeCell ref="F86:F87"/>
    <mergeCell ref="E86:E87"/>
    <mergeCell ref="D86:D87"/>
    <mergeCell ref="E105:E106"/>
    <mergeCell ref="D105:D106"/>
    <mergeCell ref="C105:C106"/>
    <mergeCell ref="E103:E104"/>
    <mergeCell ref="D103:D104"/>
    <mergeCell ref="C103:C104"/>
    <mergeCell ref="C86:C87"/>
    <mergeCell ref="D94:D95"/>
    <mergeCell ref="C94:C95"/>
    <mergeCell ref="F96:F97"/>
    <mergeCell ref="E96:E97"/>
    <mergeCell ref="D96:D97"/>
    <mergeCell ref="C96:C97"/>
    <mergeCell ref="D98:D99"/>
    <mergeCell ref="G112:G113"/>
    <mergeCell ref="F112:F113"/>
    <mergeCell ref="E112:E113"/>
    <mergeCell ref="D112:D113"/>
    <mergeCell ref="C112:C113"/>
    <mergeCell ref="G82:G83"/>
    <mergeCell ref="Q132:Q133"/>
    <mergeCell ref="P132:P133"/>
    <mergeCell ref="O132:O133"/>
    <mergeCell ref="N132:N133"/>
    <mergeCell ref="M132:M133"/>
    <mergeCell ref="L132:L133"/>
    <mergeCell ref="K132:K133"/>
    <mergeCell ref="J132:J133"/>
    <mergeCell ref="I132:I133"/>
    <mergeCell ref="Q119:Q120"/>
    <mergeCell ref="P119:P120"/>
    <mergeCell ref="O119:O120"/>
    <mergeCell ref="N119:N120"/>
    <mergeCell ref="M119:M120"/>
    <mergeCell ref="L119:L120"/>
    <mergeCell ref="K119:K120"/>
    <mergeCell ref="Q96:Q97"/>
    <mergeCell ref="P96:P97"/>
    <mergeCell ref="J119:J120"/>
    <mergeCell ref="I119:I120"/>
    <mergeCell ref="H119:H120"/>
    <mergeCell ref="G114:G115"/>
    <mergeCell ref="F114:F115"/>
    <mergeCell ref="E114:E115"/>
    <mergeCell ref="D114:D115"/>
    <mergeCell ref="C114:C115"/>
    <mergeCell ref="H132:H133"/>
    <mergeCell ref="G132:G133"/>
    <mergeCell ref="F132:F133"/>
    <mergeCell ref="E132:E133"/>
    <mergeCell ref="D132:D133"/>
    <mergeCell ref="C132:C133"/>
    <mergeCell ref="L114:L115"/>
    <mergeCell ref="K114:K115"/>
    <mergeCell ref="L86:L87"/>
    <mergeCell ref="K86:K87"/>
    <mergeCell ref="J86:J87"/>
    <mergeCell ref="I86:I87"/>
    <mergeCell ref="H86:H87"/>
    <mergeCell ref="H112:H113"/>
    <mergeCell ref="L112:L113"/>
    <mergeCell ref="K112:K113"/>
    <mergeCell ref="J112:J113"/>
    <mergeCell ref="I112:I113"/>
    <mergeCell ref="L105:L106"/>
    <mergeCell ref="J105:J106"/>
    <mergeCell ref="I105:I106"/>
    <mergeCell ref="H105:H106"/>
    <mergeCell ref="L103:L104"/>
    <mergeCell ref="K103:K104"/>
    <mergeCell ref="J103:J104"/>
    <mergeCell ref="J114:J115"/>
    <mergeCell ref="I114:I115"/>
    <mergeCell ref="H114:H115"/>
    <mergeCell ref="J98:J99"/>
    <mergeCell ref="I98:I99"/>
    <mergeCell ref="Q114:Q115"/>
    <mergeCell ref="P114:P115"/>
    <mergeCell ref="O114:O115"/>
    <mergeCell ref="N114:N115"/>
    <mergeCell ref="M114:M115"/>
    <mergeCell ref="P103:P104"/>
    <mergeCell ref="O103:O104"/>
    <mergeCell ref="N103:N104"/>
    <mergeCell ref="M103:M104"/>
    <mergeCell ref="Q105:Q106"/>
    <mergeCell ref="P105:P106"/>
    <mergeCell ref="O105:O106"/>
    <mergeCell ref="N105:N106"/>
    <mergeCell ref="M105:M106"/>
    <mergeCell ref="Q112:Q113"/>
    <mergeCell ref="P112:P113"/>
    <mergeCell ref="O112:O113"/>
    <mergeCell ref="N112:N113"/>
    <mergeCell ref="M112:M113"/>
    <mergeCell ref="N109:N110"/>
    <mergeCell ref="M109:M110"/>
    <mergeCell ref="L2:T5"/>
    <mergeCell ref="B6:C6"/>
    <mergeCell ref="D6:I6"/>
    <mergeCell ref="J6:K6"/>
    <mergeCell ref="L6:O6"/>
    <mergeCell ref="P6:Q6"/>
    <mergeCell ref="R6:U6"/>
    <mergeCell ref="R8:U8"/>
    <mergeCell ref="B7:C7"/>
    <mergeCell ref="D7:I7"/>
    <mergeCell ref="J7:K7"/>
    <mergeCell ref="L7:O7"/>
    <mergeCell ref="P7:Q7"/>
    <mergeCell ref="R7:U7"/>
    <mergeCell ref="B8:C8"/>
    <mergeCell ref="D8:I8"/>
    <mergeCell ref="J8:K8"/>
    <mergeCell ref="L8:O8"/>
    <mergeCell ref="P8:Q8"/>
    <mergeCell ref="R10:U10"/>
    <mergeCell ref="B9:C9"/>
    <mergeCell ref="D9:I9"/>
    <mergeCell ref="J9:K9"/>
    <mergeCell ref="L9:O9"/>
    <mergeCell ref="P9:Q9"/>
    <mergeCell ref="R9:U9"/>
    <mergeCell ref="B10:C10"/>
    <mergeCell ref="D10:I10"/>
    <mergeCell ref="J10:K10"/>
    <mergeCell ref="L10:O10"/>
    <mergeCell ref="P10:Q10"/>
    <mergeCell ref="R12:U12"/>
    <mergeCell ref="B11:C11"/>
    <mergeCell ref="D11:I11"/>
    <mergeCell ref="J11:K11"/>
    <mergeCell ref="L11:O11"/>
    <mergeCell ref="P11:Q11"/>
    <mergeCell ref="R11:U11"/>
    <mergeCell ref="B12:C12"/>
    <mergeCell ref="D12:I12"/>
    <mergeCell ref="J12:K12"/>
    <mergeCell ref="L12:O12"/>
    <mergeCell ref="P12:Q12"/>
    <mergeCell ref="C13:V13"/>
    <mergeCell ref="M14:M15"/>
    <mergeCell ref="N14:Q14"/>
    <mergeCell ref="R14:R15"/>
    <mergeCell ref="S14:S15"/>
    <mergeCell ref="T14:T15"/>
    <mergeCell ref="C82:C83"/>
    <mergeCell ref="J82:J83"/>
    <mergeCell ref="I82:I83"/>
    <mergeCell ref="H82:H83"/>
    <mergeCell ref="Q17:Q18"/>
    <mergeCell ref="P17:P18"/>
    <mergeCell ref="O17:O18"/>
    <mergeCell ref="N17:N18"/>
    <mergeCell ref="M17:M18"/>
    <mergeCell ref="L17:L18"/>
    <mergeCell ref="D17:D18"/>
    <mergeCell ref="C17:C18"/>
    <mergeCell ref="Q20:Q21"/>
    <mergeCell ref="P20:P21"/>
    <mergeCell ref="O20:O21"/>
    <mergeCell ref="N20:N21"/>
    <mergeCell ref="M20:M21"/>
    <mergeCell ref="C14:C15"/>
    <mergeCell ref="K17:K18"/>
    <mergeCell ref="J17:J18"/>
    <mergeCell ref="I17:I18"/>
    <mergeCell ref="H17:H18"/>
    <mergeCell ref="G17:G18"/>
    <mergeCell ref="F17:F18"/>
    <mergeCell ref="E17:E18"/>
    <mergeCell ref="U14:U15"/>
    <mergeCell ref="B14:B15"/>
    <mergeCell ref="D14:D15"/>
    <mergeCell ref="E14:E15"/>
    <mergeCell ref="F14:H14"/>
    <mergeCell ref="I14:I15"/>
    <mergeCell ref="J14:J15"/>
    <mergeCell ref="K14:K15"/>
    <mergeCell ref="L14:L15"/>
    <mergeCell ref="Q48:Q49"/>
    <mergeCell ref="P48:P49"/>
    <mergeCell ref="O48:O49"/>
    <mergeCell ref="N48:N49"/>
    <mergeCell ref="M48:M49"/>
    <mergeCell ref="L48:L49"/>
    <mergeCell ref="K48:K49"/>
    <mergeCell ref="G105:G106"/>
    <mergeCell ref="F105:F106"/>
    <mergeCell ref="K105:K106"/>
    <mergeCell ref="H103:H104"/>
    <mergeCell ref="G103:G104"/>
    <mergeCell ref="F103:F104"/>
    <mergeCell ref="Q86:Q87"/>
    <mergeCell ref="P86:P87"/>
    <mergeCell ref="O86:O87"/>
    <mergeCell ref="N86:N87"/>
    <mergeCell ref="M86:M87"/>
    <mergeCell ref="I103:I104"/>
    <mergeCell ref="H74:H75"/>
    <mergeCell ref="G74:G75"/>
    <mergeCell ref="F74:F75"/>
    <mergeCell ref="Q82:Q83"/>
    <mergeCell ref="P82:P83"/>
    <mergeCell ref="E74:E75"/>
    <mergeCell ref="D74:D75"/>
    <mergeCell ref="C74:C75"/>
    <mergeCell ref="Q103:Q104"/>
    <mergeCell ref="F82:F83"/>
    <mergeCell ref="Q74:Q75"/>
    <mergeCell ref="P74:P75"/>
    <mergeCell ref="O74:O75"/>
    <mergeCell ref="N74:N75"/>
    <mergeCell ref="M74:M75"/>
    <mergeCell ref="L74:L75"/>
    <mergeCell ref="K74:K75"/>
    <mergeCell ref="J74:J75"/>
    <mergeCell ref="I74:I75"/>
    <mergeCell ref="O82:O83"/>
    <mergeCell ref="N82:N83"/>
    <mergeCell ref="M82:M83"/>
    <mergeCell ref="L82:L83"/>
    <mergeCell ref="K82:K83"/>
    <mergeCell ref="E82:E83"/>
    <mergeCell ref="D82:D83"/>
    <mergeCell ref="P79:P80"/>
    <mergeCell ref="O79:O80"/>
    <mergeCell ref="N79:N80"/>
    <mergeCell ref="H22:H23"/>
    <mergeCell ref="G22:G23"/>
    <mergeCell ref="F22:F23"/>
    <mergeCell ref="E22:E23"/>
    <mergeCell ref="D22:D23"/>
    <mergeCell ref="C22:C23"/>
    <mergeCell ref="L20:L21"/>
    <mergeCell ref="K20:K21"/>
    <mergeCell ref="J20:J21"/>
    <mergeCell ref="I20:I21"/>
    <mergeCell ref="H20:H21"/>
    <mergeCell ref="G20:G21"/>
    <mergeCell ref="F20:F21"/>
    <mergeCell ref="E20:E21"/>
    <mergeCell ref="D20:D21"/>
    <mergeCell ref="Q22:Q23"/>
    <mergeCell ref="P22:P23"/>
    <mergeCell ref="O22:O23"/>
    <mergeCell ref="N22:N23"/>
    <mergeCell ref="M22:M23"/>
    <mergeCell ref="L22:L23"/>
    <mergeCell ref="K22:K23"/>
    <mergeCell ref="J22:J23"/>
    <mergeCell ref="I22:I23"/>
    <mergeCell ref="N31:N32"/>
    <mergeCell ref="M31:M32"/>
    <mergeCell ref="L31:L32"/>
    <mergeCell ref="K31:K32"/>
    <mergeCell ref="J31:J32"/>
    <mergeCell ref="I31:I32"/>
    <mergeCell ref="B16:B24"/>
    <mergeCell ref="Q27:Q28"/>
    <mergeCell ref="P27:P28"/>
    <mergeCell ref="O27:O28"/>
    <mergeCell ref="N27:N28"/>
    <mergeCell ref="M27:M28"/>
    <mergeCell ref="L27:L28"/>
    <mergeCell ref="K27:K28"/>
    <mergeCell ref="J27:J28"/>
    <mergeCell ref="I27:I28"/>
    <mergeCell ref="H27:H28"/>
    <mergeCell ref="G27:G28"/>
    <mergeCell ref="F27:F28"/>
    <mergeCell ref="E27:E28"/>
    <mergeCell ref="D27:D28"/>
    <mergeCell ref="C27:C28"/>
    <mergeCell ref="B25:B34"/>
    <mergeCell ref="C20:C21"/>
    <mergeCell ref="H31:H32"/>
    <mergeCell ref="G31:G32"/>
    <mergeCell ref="F31:F32"/>
    <mergeCell ref="E31:E32"/>
    <mergeCell ref="D31:D32"/>
    <mergeCell ref="C31:C32"/>
    <mergeCell ref="Q33:Q34"/>
    <mergeCell ref="P33:P34"/>
    <mergeCell ref="O33:O34"/>
    <mergeCell ref="N33:N34"/>
    <mergeCell ref="M33:M34"/>
    <mergeCell ref="L33:L34"/>
    <mergeCell ref="K33:K34"/>
    <mergeCell ref="J33:J34"/>
    <mergeCell ref="I33:I34"/>
    <mergeCell ref="H33:H34"/>
    <mergeCell ref="G33:G34"/>
    <mergeCell ref="F33:F34"/>
    <mergeCell ref="E33:E34"/>
    <mergeCell ref="D33:D34"/>
    <mergeCell ref="C33:C34"/>
    <mergeCell ref="Q31:Q32"/>
    <mergeCell ref="P31:P32"/>
    <mergeCell ref="O31:O32"/>
    <mergeCell ref="H35:H36"/>
    <mergeCell ref="G35:G36"/>
    <mergeCell ref="F35:F36"/>
    <mergeCell ref="E35:E36"/>
    <mergeCell ref="D35:D36"/>
    <mergeCell ref="C35:C36"/>
    <mergeCell ref="B35:B39"/>
    <mergeCell ref="B40:B46"/>
    <mergeCell ref="Q35:Q36"/>
    <mergeCell ref="P35:P36"/>
    <mergeCell ref="O35:O36"/>
    <mergeCell ref="N35:N36"/>
    <mergeCell ref="M35:M36"/>
    <mergeCell ref="L35:L36"/>
    <mergeCell ref="K35:K36"/>
    <mergeCell ref="J35:J36"/>
    <mergeCell ref="I35:I36"/>
  </mergeCells>
  <conditionalFormatting sqref="Q16:Q17 Q84:Q86 Q114 Q76:Q77 Q88:Q89 Q105 Q107 Q116 Q121:Q132 Q19:Q20 Q22 Q24:Q27 Q29:Q31 Q33 Q35 Q37:Q48 Q50:Q53 Q55:Q56 Q58:Q59 Q61:Q68 Q70:Q72 Q74 Q79 Q81:Q82 Q91:Q94 Q96 Q98 Q100:Q101 Q103 Q109 Q111:Q112 Q118:Q119">
    <cfRule type="containsText" dxfId="3" priority="1" operator="containsText" text="INTOLERABLE">
      <formula>NOT(ISERROR(SEARCH("INTOLERABLE",Q16)))</formula>
    </cfRule>
    <cfRule type="containsText" dxfId="2" priority="2" operator="containsText" text="IMPORTANTE">
      <formula>NOT(ISERROR(SEARCH("IMPORTANTE",Q16)))</formula>
    </cfRule>
    <cfRule type="containsText" dxfId="1" priority="3" operator="containsText" text="MODERADO">
      <formula>NOT(ISERROR(SEARCH("MODERADO",Q16)))</formula>
    </cfRule>
    <cfRule type="containsText" dxfId="0" priority="4" operator="containsText" text="TOLERABLE">
      <formula>NOT(ISERROR(SEARCH("TOLERABLE",Q16)))</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B24F5-6354-4A3E-8348-88CEE054D3CE}">
  <dimension ref="A1:H16"/>
  <sheetViews>
    <sheetView zoomScale="70" zoomScaleNormal="70" workbookViewId="0"/>
  </sheetViews>
  <sheetFormatPr defaultColWidth="0" defaultRowHeight="15" customHeight="1" zeroHeight="1"/>
  <cols>
    <col min="1" max="1" width="11.42578125" customWidth="1"/>
    <col min="2" max="2" width="15.85546875" customWidth="1"/>
    <col min="3" max="3" width="53.140625" customWidth="1"/>
    <col min="4" max="4" width="19" style="28" customWidth="1"/>
    <col min="5" max="7" width="30.5703125" customWidth="1"/>
    <col min="8" max="8" width="0" hidden="1" customWidth="1"/>
    <col min="9" max="16384" width="11.42578125" hidden="1"/>
  </cols>
  <sheetData>
    <row r="1" spans="1:7" ht="39.950000000000003" customHeight="1">
      <c r="E1" s="109" t="s">
        <v>50</v>
      </c>
      <c r="F1" s="109"/>
      <c r="G1" s="109"/>
    </row>
    <row r="2" spans="1:7" ht="30.75">
      <c r="A2" s="110"/>
      <c r="B2" s="110"/>
      <c r="C2" s="110"/>
      <c r="E2" s="29" t="s">
        <v>505</v>
      </c>
      <c r="F2" s="29" t="s">
        <v>506</v>
      </c>
      <c r="G2" s="29" t="s">
        <v>507</v>
      </c>
    </row>
    <row r="3" spans="1:7" ht="106.5">
      <c r="A3" s="110"/>
      <c r="B3" s="110"/>
      <c r="C3" s="111"/>
      <c r="D3" s="30" t="s">
        <v>508</v>
      </c>
      <c r="E3" s="31" t="s">
        <v>509</v>
      </c>
      <c r="F3" s="31" t="s">
        <v>510</v>
      </c>
      <c r="G3" s="31" t="s">
        <v>511</v>
      </c>
    </row>
    <row r="4" spans="1:7" ht="18.75">
      <c r="A4" s="111"/>
      <c r="B4" s="111"/>
      <c r="C4" s="30" t="s">
        <v>508</v>
      </c>
      <c r="D4" s="30" t="s">
        <v>512</v>
      </c>
      <c r="E4" s="32">
        <v>1</v>
      </c>
      <c r="F4" s="32">
        <v>2</v>
      </c>
      <c r="G4" s="32">
        <v>4</v>
      </c>
    </row>
    <row r="5" spans="1:7" ht="30.75">
      <c r="A5" s="112" t="s">
        <v>48</v>
      </c>
      <c r="B5" s="29" t="s">
        <v>513</v>
      </c>
      <c r="C5" s="33" t="s">
        <v>514</v>
      </c>
      <c r="D5" s="32">
        <v>1</v>
      </c>
      <c r="E5" s="34">
        <v>1</v>
      </c>
      <c r="F5" s="34">
        <v>2</v>
      </c>
      <c r="G5" s="35">
        <v>4</v>
      </c>
    </row>
    <row r="6" spans="1:7" ht="30.75">
      <c r="A6" s="112"/>
      <c r="B6" s="29" t="s">
        <v>515</v>
      </c>
      <c r="C6" s="33" t="s">
        <v>516</v>
      </c>
      <c r="D6" s="32">
        <v>2</v>
      </c>
      <c r="E6" s="34">
        <v>2</v>
      </c>
      <c r="F6" s="35">
        <v>4</v>
      </c>
      <c r="G6" s="36">
        <v>8</v>
      </c>
    </row>
    <row r="7" spans="1:7" ht="30.75">
      <c r="A7" s="112"/>
      <c r="B7" s="29" t="s">
        <v>517</v>
      </c>
      <c r="C7" s="33" t="s">
        <v>518</v>
      </c>
      <c r="D7" s="32">
        <v>4</v>
      </c>
      <c r="E7" s="35">
        <v>4</v>
      </c>
      <c r="F7" s="36">
        <v>8</v>
      </c>
      <c r="G7" s="37">
        <v>16</v>
      </c>
    </row>
    <row r="8" spans="1:7"/>
    <row r="9" spans="1:7" ht="63.95" customHeight="1">
      <c r="D9" s="38" t="s">
        <v>519</v>
      </c>
      <c r="E9" s="34" t="s">
        <v>520</v>
      </c>
      <c r="F9" s="108" t="s">
        <v>521</v>
      </c>
      <c r="G9" s="108"/>
    </row>
    <row r="10" spans="1:7" ht="111.6" customHeight="1">
      <c r="D10" s="39">
        <v>4</v>
      </c>
      <c r="E10" s="35" t="s">
        <v>522</v>
      </c>
      <c r="F10" s="108" t="s">
        <v>523</v>
      </c>
      <c r="G10" s="108"/>
    </row>
    <row r="11" spans="1:7" ht="72.95" customHeight="1">
      <c r="D11" s="40">
        <v>8</v>
      </c>
      <c r="E11" s="36" t="s">
        <v>524</v>
      </c>
      <c r="F11" s="108" t="s">
        <v>525</v>
      </c>
      <c r="G11" s="108"/>
    </row>
    <row r="12" spans="1:7" ht="81.95" customHeight="1">
      <c r="D12" s="41">
        <v>16</v>
      </c>
      <c r="E12" s="37" t="s">
        <v>526</v>
      </c>
      <c r="F12" s="108" t="s">
        <v>527</v>
      </c>
      <c r="G12" s="108"/>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97DC5-C80E-4B36-BF80-26B111641A76}">
  <dimension ref="A3:H31"/>
  <sheetViews>
    <sheetView workbookViewId="0"/>
  </sheetViews>
  <sheetFormatPr defaultColWidth="10.85546875" defaultRowHeight="12.75"/>
  <cols>
    <col min="1" max="1" width="10.85546875" style="42"/>
    <col min="2" max="2" width="41.85546875" style="42" bestFit="1" customWidth="1"/>
    <col min="3" max="3" width="30.42578125" style="42" customWidth="1"/>
    <col min="4" max="4" width="25.85546875" style="42" customWidth="1"/>
    <col min="5" max="5" width="33.5703125" style="42" customWidth="1"/>
    <col min="6" max="6" width="31" style="42" customWidth="1"/>
    <col min="7" max="7" width="29" style="42" customWidth="1"/>
    <col min="8" max="8" width="17.140625" style="42" customWidth="1"/>
    <col min="9" max="16384" width="10.85546875" style="42"/>
  </cols>
  <sheetData>
    <row r="3" spans="1:8">
      <c r="B3" s="125" t="s">
        <v>528</v>
      </c>
      <c r="C3" s="126"/>
      <c r="D3" s="126"/>
      <c r="E3" s="126"/>
      <c r="F3" s="126"/>
      <c r="G3" s="127"/>
    </row>
    <row r="5" spans="1:8">
      <c r="B5" s="43" t="s">
        <v>529</v>
      </c>
      <c r="C5" s="128" t="s">
        <v>530</v>
      </c>
      <c r="D5" s="128"/>
      <c r="E5" s="128"/>
      <c r="F5" s="128"/>
      <c r="G5" s="128"/>
    </row>
    <row r="7" spans="1:8" ht="3.75" customHeight="1"/>
    <row r="8" spans="1:8" ht="13.5">
      <c r="B8" s="44" t="s">
        <v>531</v>
      </c>
      <c r="C8" s="113"/>
      <c r="D8" s="113"/>
      <c r="E8" s="45" t="s">
        <v>532</v>
      </c>
      <c r="F8" s="114"/>
      <c r="G8" s="114"/>
    </row>
    <row r="9" spans="1:8" ht="27">
      <c r="B9" s="46" t="s">
        <v>533</v>
      </c>
      <c r="C9" s="113"/>
      <c r="D9" s="113"/>
      <c r="E9" s="45" t="s">
        <v>534</v>
      </c>
      <c r="F9" s="114"/>
      <c r="G9" s="114"/>
    </row>
    <row r="10" spans="1:8" ht="27">
      <c r="B10" s="46" t="s">
        <v>535</v>
      </c>
      <c r="C10" s="113"/>
      <c r="D10" s="113"/>
      <c r="E10" s="45" t="s">
        <v>536</v>
      </c>
      <c r="F10" s="114"/>
      <c r="G10" s="114"/>
    </row>
    <row r="11" spans="1:8" ht="13.5">
      <c r="B11" s="46" t="s">
        <v>537</v>
      </c>
      <c r="C11" s="113"/>
      <c r="D11" s="113"/>
      <c r="E11" s="47" t="s">
        <v>538</v>
      </c>
      <c r="F11" s="115"/>
      <c r="G11" s="115"/>
    </row>
    <row r="12" spans="1:8" ht="15" customHeight="1">
      <c r="E12" s="116" t="s">
        <v>539</v>
      </c>
      <c r="F12" s="119" t="s">
        <v>540</v>
      </c>
      <c r="G12" s="120"/>
    </row>
    <row r="13" spans="1:8">
      <c r="E13" s="117"/>
      <c r="F13" s="121"/>
      <c r="G13" s="122"/>
    </row>
    <row r="14" spans="1:8">
      <c r="E14" s="118"/>
      <c r="F14" s="123"/>
      <c r="G14" s="124"/>
    </row>
    <row r="15" spans="1:8" hidden="1"/>
    <row r="16" spans="1:8" s="50" customFormat="1" ht="40.5">
      <c r="A16" s="48" t="s">
        <v>541</v>
      </c>
      <c r="B16" s="48" t="s">
        <v>542</v>
      </c>
      <c r="C16" s="48" t="s">
        <v>543</v>
      </c>
      <c r="D16" s="49" t="s">
        <v>544</v>
      </c>
      <c r="E16" s="49" t="s">
        <v>545</v>
      </c>
      <c r="F16" s="49" t="s">
        <v>546</v>
      </c>
      <c r="G16" s="48" t="s">
        <v>547</v>
      </c>
      <c r="H16" s="48" t="s">
        <v>548</v>
      </c>
    </row>
    <row r="17" spans="1:8" ht="53.25">
      <c r="A17" s="51"/>
      <c r="B17" s="52" t="s">
        <v>549</v>
      </c>
      <c r="C17" s="52" t="s">
        <v>550</v>
      </c>
      <c r="D17" s="52" t="s">
        <v>551</v>
      </c>
      <c r="E17" s="52" t="s">
        <v>552</v>
      </c>
      <c r="F17" s="53" t="s">
        <v>553</v>
      </c>
      <c r="G17" s="54" t="s">
        <v>554</v>
      </c>
      <c r="H17" s="54" t="s">
        <v>555</v>
      </c>
    </row>
    <row r="18" spans="1:8">
      <c r="A18" s="51"/>
      <c r="B18" s="53"/>
      <c r="C18" s="53"/>
      <c r="D18" s="52"/>
      <c r="E18" s="53"/>
      <c r="F18" s="53"/>
      <c r="G18" s="54"/>
      <c r="H18" s="54"/>
    </row>
    <row r="19" spans="1:8">
      <c r="A19" s="51"/>
      <c r="B19" s="53"/>
      <c r="C19" s="53"/>
      <c r="D19" s="52"/>
      <c r="E19" s="53"/>
      <c r="F19" s="53"/>
      <c r="G19" s="54"/>
      <c r="H19" s="54"/>
    </row>
    <row r="20" spans="1:8">
      <c r="A20" s="51"/>
      <c r="B20" s="53"/>
      <c r="C20" s="53"/>
      <c r="D20" s="52"/>
      <c r="E20" s="53"/>
      <c r="F20" s="53"/>
      <c r="G20" s="54"/>
      <c r="H20" s="54"/>
    </row>
    <row r="21" spans="1:8">
      <c r="A21" s="51"/>
      <c r="B21" s="53"/>
      <c r="C21" s="53"/>
      <c r="D21" s="52"/>
      <c r="E21" s="53"/>
      <c r="F21" s="53"/>
      <c r="G21" s="54"/>
      <c r="H21" s="54"/>
    </row>
    <row r="22" spans="1:8">
      <c r="A22" s="51"/>
      <c r="B22" s="53"/>
      <c r="C22" s="53"/>
      <c r="D22" s="52"/>
      <c r="E22" s="53"/>
      <c r="F22" s="53"/>
      <c r="G22" s="54"/>
      <c r="H22" s="54"/>
    </row>
    <row r="23" spans="1:8">
      <c r="A23" s="51"/>
      <c r="B23" s="53"/>
      <c r="C23" s="53"/>
      <c r="D23" s="52"/>
      <c r="E23" s="53"/>
      <c r="F23" s="53"/>
      <c r="G23" s="54"/>
      <c r="H23" s="54"/>
    </row>
    <row r="24" spans="1:8">
      <c r="A24" s="51"/>
      <c r="B24" s="53"/>
      <c r="C24" s="53"/>
      <c r="D24" s="52"/>
      <c r="E24" s="53"/>
      <c r="F24" s="53"/>
      <c r="G24" s="54"/>
      <c r="H24" s="54"/>
    </row>
    <row r="25" spans="1:8">
      <c r="A25" s="51"/>
      <c r="B25" s="53"/>
      <c r="C25" s="53"/>
      <c r="D25" s="52"/>
      <c r="E25" s="53"/>
      <c r="F25" s="53"/>
      <c r="G25" s="54"/>
      <c r="H25" s="54"/>
    </row>
    <row r="26" spans="1:8">
      <c r="A26" s="51"/>
      <c r="B26" s="53"/>
      <c r="C26" s="53"/>
      <c r="D26" s="52"/>
      <c r="E26" s="53"/>
      <c r="F26" s="53"/>
      <c r="G26" s="54"/>
      <c r="H26" s="54"/>
    </row>
    <row r="27" spans="1:8">
      <c r="A27" s="51"/>
      <c r="B27" s="53"/>
      <c r="C27" s="53"/>
      <c r="D27" s="52"/>
      <c r="E27" s="53"/>
      <c r="F27" s="53"/>
      <c r="G27" s="54"/>
      <c r="H27" s="54"/>
    </row>
    <row r="28" spans="1:8">
      <c r="A28" s="51"/>
      <c r="B28" s="53"/>
      <c r="C28" s="53"/>
      <c r="D28" s="52"/>
      <c r="E28" s="53"/>
      <c r="F28" s="53"/>
      <c r="G28" s="54"/>
      <c r="H28" s="54"/>
    </row>
    <row r="29" spans="1:8">
      <c r="A29" s="51"/>
      <c r="B29" s="53"/>
      <c r="C29" s="53"/>
      <c r="D29" s="52"/>
      <c r="E29" s="53"/>
      <c r="F29" s="53"/>
      <c r="G29" s="54"/>
      <c r="H29" s="54"/>
    </row>
    <row r="30" spans="1:8">
      <c r="A30" s="51"/>
      <c r="B30" s="53"/>
      <c r="C30" s="53"/>
      <c r="D30" s="52"/>
      <c r="E30" s="53"/>
      <c r="F30" s="53"/>
      <c r="G30" s="54"/>
      <c r="H30" s="54"/>
    </row>
    <row r="31" spans="1:8">
      <c r="A31" s="51"/>
      <c r="B31" s="53"/>
      <c r="C31" s="53"/>
      <c r="D31" s="52"/>
      <c r="E31" s="53"/>
      <c r="F31" s="53"/>
      <c r="G31" s="54"/>
      <c r="H31" s="54"/>
    </row>
  </sheetData>
  <mergeCells count="12">
    <mergeCell ref="B3:G3"/>
    <mergeCell ref="C5:G5"/>
    <mergeCell ref="C8:D8"/>
    <mergeCell ref="F8:G8"/>
    <mergeCell ref="C9:D9"/>
    <mergeCell ref="F9:G9"/>
    <mergeCell ref="C10:D10"/>
    <mergeCell ref="F10:G10"/>
    <mergeCell ref="C11:D11"/>
    <mergeCell ref="F11:G11"/>
    <mergeCell ref="E12:E14"/>
    <mergeCell ref="F12:G14"/>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2025-01-31T19:11:00Z</dcterms:created>
  <dcterms:modified xsi:type="dcterms:W3CDTF">2025-03-11T12:33:52Z</dcterms:modified>
  <cp:category/>
  <cp:contentStatus/>
</cp:coreProperties>
</file>