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MALAS\"/>
    </mc:Choice>
  </mc:AlternateContent>
  <xr:revisionPtr revIDLastSave="1179" documentId="11_E697F9C9B5753CBB29A585E54D68956781CC9B2C" xr6:coauthVersionLast="47" xr6:coauthVersionMax="47" xr10:uidLastSave="{F764F238-86D2-46AF-8675-130C50A457CA}"/>
  <bookViews>
    <workbookView xWindow="0" yWindow="0" windowWidth="20490" windowHeight="7530" firstSheet="1" activeTab="1" xr2:uid="{00000000-000D-0000-FFFF-FFFF00000000}"/>
  </bookViews>
  <sheets>
    <sheet name="Instructivo MIPER" sheetId="2" r:id="rId1"/>
    <sheet name="Act. de casinos de juegos"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de casinos de juegos'!$B$15:$U$133</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29" i="1" l="1"/>
  <c r="Q129" i="1" s="1"/>
  <c r="P127" i="1"/>
  <c r="Q127" i="1" s="1"/>
  <c r="P60" i="1"/>
  <c r="P29" i="1"/>
  <c r="P31" i="1"/>
  <c r="P132" i="1"/>
  <c r="Q132" i="1" s="1"/>
  <c r="P131" i="1"/>
  <c r="Q131" i="1" s="1"/>
  <c r="P125" i="1"/>
  <c r="Q125" i="1" s="1"/>
  <c r="P124" i="1"/>
  <c r="Q124" i="1" s="1"/>
  <c r="P123" i="1"/>
  <c r="Q123" i="1" s="1"/>
  <c r="P122" i="1"/>
  <c r="Q122" i="1" s="1"/>
  <c r="P121" i="1"/>
  <c r="Q121" i="1" s="1"/>
  <c r="P120" i="1"/>
  <c r="Q120" i="1" s="1"/>
  <c r="P119" i="1"/>
  <c r="Q119" i="1" s="1"/>
  <c r="P118" i="1"/>
  <c r="Q118" i="1" s="1"/>
  <c r="P117" i="1"/>
  <c r="Q117" i="1" s="1"/>
  <c r="P116" i="1"/>
  <c r="Q116" i="1" s="1"/>
  <c r="P115" i="1"/>
  <c r="Q115" i="1" s="1"/>
  <c r="P114" i="1"/>
  <c r="Q114" i="1" s="1"/>
  <c r="P112" i="1"/>
  <c r="Q112" i="1" s="1"/>
  <c r="P111" i="1"/>
  <c r="Q111" i="1" s="1"/>
  <c r="P109" i="1"/>
  <c r="Q109" i="1" s="1"/>
  <c r="P107" i="1"/>
  <c r="Q107" i="1" s="1"/>
  <c r="P106" i="1"/>
  <c r="Q106" i="1" s="1"/>
  <c r="P105" i="1"/>
  <c r="Q105" i="1" s="1"/>
  <c r="P103" i="1"/>
  <c r="Q103" i="1" s="1"/>
  <c r="P101" i="1"/>
  <c r="Q101" i="1" s="1"/>
  <c r="P100" i="1"/>
  <c r="Q100" i="1" s="1"/>
  <c r="P98" i="1"/>
  <c r="Q98" i="1" s="1"/>
  <c r="P96" i="1"/>
  <c r="Q96" i="1" s="1"/>
  <c r="P95" i="1"/>
  <c r="Q95" i="1" s="1"/>
  <c r="P94" i="1"/>
  <c r="Q94" i="1" s="1"/>
  <c r="P93" i="1"/>
  <c r="Q93" i="1" s="1"/>
  <c r="P92" i="1"/>
  <c r="Q92" i="1" s="1"/>
  <c r="P91" i="1"/>
  <c r="Q91" i="1" s="1"/>
  <c r="P89" i="1"/>
  <c r="Q89" i="1" s="1"/>
  <c r="P88" i="1"/>
  <c r="Q88" i="1" s="1"/>
  <c r="P87" i="1"/>
  <c r="Q87" i="1" s="1"/>
  <c r="P86" i="1"/>
  <c r="Q86" i="1" s="1"/>
  <c r="P85" i="1"/>
  <c r="Q85" i="1" s="1"/>
  <c r="P84" i="1"/>
  <c r="Q84" i="1" s="1"/>
  <c r="P83" i="1"/>
  <c r="Q83" i="1" s="1"/>
  <c r="P82" i="1"/>
  <c r="Q82" i="1" s="1"/>
  <c r="P81" i="1"/>
  <c r="Q81" i="1" s="1"/>
  <c r="P79" i="1"/>
  <c r="Q79" i="1" s="1"/>
  <c r="P78" i="1"/>
  <c r="Q78" i="1" s="1"/>
  <c r="P77" i="1"/>
  <c r="Q77" i="1" s="1"/>
  <c r="P76" i="1"/>
  <c r="Q76" i="1" s="1"/>
  <c r="P75" i="1"/>
  <c r="Q75" i="1" s="1"/>
  <c r="P73" i="1"/>
  <c r="Q73" i="1" s="1"/>
  <c r="P71" i="1"/>
  <c r="Q71" i="1" s="1"/>
  <c r="P69" i="1"/>
  <c r="Q69" i="1" s="1"/>
  <c r="P68" i="1"/>
  <c r="Q68" i="1" s="1"/>
  <c r="P67" i="1"/>
  <c r="Q67" i="1" s="1"/>
  <c r="P66" i="1"/>
  <c r="Q66" i="1" s="1"/>
  <c r="P65" i="1"/>
  <c r="Q65" i="1" s="1"/>
  <c r="P64" i="1"/>
  <c r="Q64" i="1" s="1"/>
  <c r="P63" i="1"/>
  <c r="Q63" i="1" s="1"/>
  <c r="P61" i="1"/>
  <c r="Q61" i="1" s="1"/>
  <c r="Q60" i="1"/>
  <c r="P58" i="1"/>
  <c r="Q58" i="1" s="1"/>
  <c r="P56" i="1"/>
  <c r="Q56" i="1" s="1"/>
  <c r="P54" i="1"/>
  <c r="Q54" i="1" s="1"/>
  <c r="P52" i="1"/>
  <c r="Q52" i="1" s="1"/>
  <c r="P51" i="1"/>
  <c r="Q51" i="1" s="1"/>
  <c r="P49" i="1"/>
  <c r="Q49" i="1" s="1"/>
  <c r="P47" i="1"/>
  <c r="Q47" i="1" s="1"/>
  <c r="P46" i="1"/>
  <c r="Q46" i="1" s="1"/>
  <c r="P45" i="1"/>
  <c r="Q45" i="1" s="1"/>
  <c r="P44" i="1"/>
  <c r="Q44" i="1" s="1"/>
  <c r="P43" i="1"/>
  <c r="Q43" i="1" s="1"/>
  <c r="P42" i="1"/>
  <c r="Q42" i="1" s="1"/>
  <c r="P40" i="1"/>
  <c r="Q40" i="1" s="1"/>
  <c r="P38" i="1"/>
  <c r="Q38" i="1" s="1"/>
  <c r="P36" i="1"/>
  <c r="Q36" i="1" s="1"/>
  <c r="P34" i="1"/>
  <c r="Q34" i="1" s="1"/>
  <c r="P33" i="1"/>
  <c r="Q33" i="1" s="1"/>
  <c r="P32" i="1"/>
  <c r="Q32" i="1" s="1"/>
  <c r="Q31" i="1"/>
  <c r="Q29" i="1"/>
  <c r="P27" i="1"/>
  <c r="Q27" i="1" s="1"/>
  <c r="P26" i="1"/>
  <c r="Q26" i="1" s="1"/>
  <c r="P24" i="1"/>
  <c r="Q24" i="1" s="1"/>
  <c r="P22" i="1"/>
  <c r="Q22" i="1" s="1"/>
  <c r="P21" i="1"/>
  <c r="Q21" i="1" s="1"/>
  <c r="P19" i="1"/>
  <c r="Q19" i="1" s="1"/>
  <c r="P17" i="1"/>
  <c r="Q17" i="1" s="1"/>
</calcChain>
</file>

<file path=xl/sharedStrings.xml><?xml version="1.0" encoding="utf-8"?>
<sst xmlns="http://schemas.openxmlformats.org/spreadsheetml/2006/main" count="1081" uniqueCount="354">
  <si>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</si>
  <si>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</si>
  <si>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</si>
  <si>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</si>
  <si>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</si>
  <si>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</si>
  <si>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</si>
  <si>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</si>
  <si>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</si>
  <si>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</si>
  <si>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</si>
  <si>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</si>
  <si>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</si>
  <si>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</si>
  <si>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</si>
  <si>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</si>
  <si>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</si>
  <si>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</si>
  <si>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</si>
  <si>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</si>
  <si>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</si>
  <si>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</si>
  <si>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</si>
  <si>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</si>
  <si>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</si>
  <si>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</si>
  <si>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</si>
  <si>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</si>
  <si>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</si>
  <si>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</si>
  <si>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</si>
  <si>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</si>
  <si>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</si>
  <si>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</si>
  <si>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</si>
  <si>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</si>
  <si>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</si>
  <si>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</si>
  <si>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</si>
  <si>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</si>
  <si>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</si>
  <si>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</si>
  <si>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</si>
  <si>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</si>
  <si>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</si>
  <si>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</si>
  <si>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</si>
  <si>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</si>
  <si>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</si>
  <si>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</si>
  <si>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</si>
  <si>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</si>
  <si>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</si>
  <si>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</si>
  <si>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</si>
  <si>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</si>
  <si>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</si>
  <si>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</si>
  <si>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</si>
  <si>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</si>
  <si>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</si>
  <si>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</si>
  <si>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</si>
  <si>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</si>
  <si>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</si>
  <si>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</si>
  <si>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Evaluacion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</si>
  <si>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</si>
  <si>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</si>
  <si>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</si>
  <si>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</si>
  <si>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</si>
  <si>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</si>
  <si>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</si>
  <si>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</si>
  <si>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</si>
  <si>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</si>
  <si>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</si>
  <si>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</si>
  <si>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</si>
  <si>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</si>
  <si>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</si>
  <si>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</si>
  <si>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</si>
  <si>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</si>
  <si>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</si>
  <si>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</si>
  <si>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</si>
  <si>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</si>
  <si>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CASINOS DE JUEGOS</t>
  </si>
  <si>
    <t>CÓDIGO CIIU</t>
  </si>
  <si>
    <t>FECHA ELABORACIÓN MATRIZ</t>
  </si>
  <si>
    <t>LUGAR DE TRABAJO ESPECIFICO</t>
  </si>
  <si>
    <t>N° DE TRABAJADORES</t>
  </si>
  <si>
    <t>RUTINARIA /NO RUTINARIA</t>
  </si>
  <si>
    <t>PELIGRO</t>
  </si>
  <si>
    <t>DAÑO PROBABLE</t>
  </si>
  <si>
    <t xml:space="preserve">MEDIDA DE CONTROL </t>
  </si>
  <si>
    <t>F</t>
  </si>
  <si>
    <t>M</t>
  </si>
  <si>
    <t>OTRO</t>
  </si>
  <si>
    <t>CLASIFICACION DEL RIESGO</t>
  </si>
  <si>
    <t>Juegos de mesa (black jack, Ruleta, Poker, Bacará)</t>
  </si>
  <si>
    <t xml:space="preserve">Preparación de mesas </t>
  </si>
  <si>
    <t>Receptores de apuestas y afines</t>
  </si>
  <si>
    <t xml:space="preserve">RUTINARIA </t>
  </si>
  <si>
    <t xml:space="preserve">Ambiente </t>
  </si>
  <si>
    <t>Movimiento repetivo</t>
  </si>
  <si>
    <t>SOBRECARGA FÍSICA DEBIDO AL TRABAJO REPETITIVO DE LAS EXTREMIDADES SUPERIORES</t>
  </si>
  <si>
    <t>Tendinitis, síndrome del túnel carpiano, epicondilitis</t>
  </si>
  <si>
    <t>Aplicar portocolo TMERT</t>
  </si>
  <si>
    <t>si</t>
  </si>
  <si>
    <t>Bimensual</t>
  </si>
  <si>
    <t>Implementar ejercicios de estiramiento y pausas de descanso.</t>
  </si>
  <si>
    <t>Diario</t>
  </si>
  <si>
    <t>Trabajo de Pie</t>
  </si>
  <si>
    <t>SOBRECARGA POSTURAL DEBIDO A TRABAJO DE PIE</t>
  </si>
  <si>
    <t xml:space="preserve">Capacitación al personal correspondiente a riesgos musculoequeleticos. </t>
  </si>
  <si>
    <t>semestral</t>
  </si>
  <si>
    <t>Piso obstaculizado</t>
  </si>
  <si>
    <t>CAÍDAS AL MISMO NIVEL</t>
  </si>
  <si>
    <t>Contusiones</t>
  </si>
  <si>
    <t>Limpieza del lugar de trabajo antes de iniciar los trabajos</t>
  </si>
  <si>
    <t>Atención al cliente</t>
  </si>
  <si>
    <t>Empleados del servicio de personal</t>
  </si>
  <si>
    <t>Humano</t>
  </si>
  <si>
    <t>Alta demanda laboral</t>
  </si>
  <si>
    <t>DIMENSIÓN CARGA DE TRABAJO</t>
  </si>
  <si>
    <t xml:space="preserve">Estrés laboral </t>
  </si>
  <si>
    <t>Aplicación evaluación CEAL-SM</t>
  </si>
  <si>
    <t>Trimestral</t>
  </si>
  <si>
    <t xml:space="preserve">Organizar equitativamente el trabajo. </t>
  </si>
  <si>
    <t>cada vez</t>
  </si>
  <si>
    <t>Supervisión del juego</t>
  </si>
  <si>
    <t>Alta demenda laboral</t>
  </si>
  <si>
    <t xml:space="preserve">Realizar revisiones trimestrales para identificar y corregir posibles desequilibrios en la asignación de tareas. </t>
  </si>
  <si>
    <t>Mantenimiento</t>
  </si>
  <si>
    <t>Mecánicos y ajustadores electricistas</t>
  </si>
  <si>
    <t>Maquinas herramientas y equipos</t>
  </si>
  <si>
    <t>Objetos  corto punzantes</t>
  </si>
  <si>
    <t>CORTES POR OBJETOS HERRAMIENTAS CORTO PUNZANTES</t>
  </si>
  <si>
    <t>Cortes, heridas, laceraciones y pérdida de pulpejos</t>
  </si>
  <si>
    <t>Utilización de Elemento de protección personal (guante anticorte)</t>
  </si>
  <si>
    <t xml:space="preserve">Gestión de efectivo </t>
  </si>
  <si>
    <t xml:space="preserve">Establecer descansos periódicos durante la jornada laboral para permitir la recuperación muscular y reducir la fatiga. </t>
  </si>
  <si>
    <t>Trabajo sentado</t>
  </si>
  <si>
    <t>SOBRECARGA POSTURAL DEBIDO A TRABAJO SENTADO</t>
  </si>
  <si>
    <t>Dolores espalda, cuello, brazos, manos, piernas</t>
  </si>
  <si>
    <t>Ajustar la altura de las superficies de trabajo y la disposición de herramientas para promover posturas neutrales.</t>
  </si>
  <si>
    <t>Delincuencia</t>
  </si>
  <si>
    <t>CONTACTO CON PERSONAS</t>
  </si>
  <si>
    <t xml:space="preserve">lesiones físicas, contusiones, estrés post traumatico </t>
  </si>
  <si>
    <t>Contar con guardia de seguridad en el lugar de trabajo</t>
  </si>
  <si>
    <t>Mensual</t>
  </si>
  <si>
    <t>Máquinas Tragamonedas (slots)</t>
  </si>
  <si>
    <t>Mantenimiento de máquinas</t>
  </si>
  <si>
    <t>Uso de herramientas corto punzantes</t>
  </si>
  <si>
    <t>Utilización de Elemento de personal (guante anticorte)</t>
  </si>
  <si>
    <t>Maquina con problemas electricos</t>
  </si>
  <si>
    <t>CONTACTOS ELÉCTRICOS DIRECTOS BAJA TENSIÓN</t>
  </si>
  <si>
    <t>Quemaduras, electrocución</t>
  </si>
  <si>
    <t>Realizar mediciones de energía residual y circulante antes de operar las mauquinas</t>
  </si>
  <si>
    <t>Gestión de pagos</t>
  </si>
  <si>
    <t xml:space="preserve">Incorporar ejercicios de estiramiento y movilidad durante las pausas para aliviar la tensión muscular acumulada. </t>
  </si>
  <si>
    <t>diario</t>
  </si>
  <si>
    <t>Realizar evaluación ergonómica de los puestos de trabajo.</t>
  </si>
  <si>
    <t>lesiones físicas, contusiones, fracturas</t>
  </si>
  <si>
    <t>Incorporar equipos detectores de metales en el ingreso</t>
  </si>
  <si>
    <t>Supervisión del área</t>
  </si>
  <si>
    <t>Estrés Laboral</t>
  </si>
  <si>
    <t>Reposición de billetes y monedas</t>
  </si>
  <si>
    <t xml:space="preserve">Lesiones físicas, contusiones, estrés post traumatico </t>
  </si>
  <si>
    <t>Video Poker</t>
  </si>
  <si>
    <t>Cortes, heridas, laceraciones</t>
  </si>
  <si>
    <t>Cajeros y expendedores de billetes</t>
  </si>
  <si>
    <t xml:space="preserve">Promoción de torneos y eventos </t>
  </si>
  <si>
    <t xml:space="preserve">Distribuir equitativamente las tareas y actividades laborales </t>
  </si>
  <si>
    <t>semanal</t>
  </si>
  <si>
    <t>Apuestas Deportivas</t>
  </si>
  <si>
    <t>Actualización de cuotas</t>
  </si>
  <si>
    <t>Redistribución equitativa de tareas.</t>
  </si>
  <si>
    <t>Implementación Protocolo CEAL-SM</t>
  </si>
  <si>
    <t>Planificación participativa</t>
  </si>
  <si>
    <t>Transmisión de eventos deportivos</t>
  </si>
  <si>
    <t>Estrés</t>
  </si>
  <si>
    <t xml:space="preserve">Automatización de procesos. </t>
  </si>
  <si>
    <t>Espectáculos y conciertos en vivo</t>
  </si>
  <si>
    <t>Contratación de artistas</t>
  </si>
  <si>
    <t>Profesionales de la publicidad y la comercialización</t>
  </si>
  <si>
    <t xml:space="preserve">Alta responsabilidad </t>
  </si>
  <si>
    <t xml:space="preserve">DIMENSIÓN DESARROLLO PROFESIONAL </t>
  </si>
  <si>
    <t>Sindrome de burnout</t>
  </si>
  <si>
    <t>Capacitación continua para que los empleados adquieran habilidades necesarias.</t>
  </si>
  <si>
    <t>Producción de eventos</t>
  </si>
  <si>
    <t>Trabajo en altura</t>
  </si>
  <si>
    <t>CAIDAS DE ALTURA</t>
  </si>
  <si>
    <t xml:space="preserve">Fracturas, muerte </t>
  </si>
  <si>
    <t>Utilizar equipo alza hombre</t>
  </si>
  <si>
    <t>Uso de pirotecnia</t>
  </si>
  <si>
    <t>EXPLOSIONES</t>
  </si>
  <si>
    <t>Quemaduras</t>
  </si>
  <si>
    <t>Realización de curso de utilización de  juegos pirotecnicos</t>
  </si>
  <si>
    <t>Instalaciones eléctricas en mal estado</t>
  </si>
  <si>
    <t xml:space="preserve">Realizar mediciones de energía residual y circulante </t>
  </si>
  <si>
    <t>Aglomeraciones</t>
  </si>
  <si>
    <t>Realización de curso OS10</t>
  </si>
  <si>
    <t>Promoción y venta de entradas</t>
  </si>
  <si>
    <t>Estrés Laboral, trastornos del sueño</t>
  </si>
  <si>
    <t>Gestión de seguridad</t>
  </si>
  <si>
    <t>Personal de los servicios de protección no clasificados bajo otros epígrafes</t>
  </si>
  <si>
    <t>Trabajo de pie</t>
  </si>
  <si>
    <t xml:space="preserve">Fatiga muscular, dolores de piernas </t>
  </si>
  <si>
    <t>Establecer descansos periódicos durante la jornada laboral para permitir la recuperación muscular y reducir la fátiga.</t>
  </si>
  <si>
    <t>Eventos Temáticos</t>
  </si>
  <si>
    <t>Planificación y organización</t>
  </si>
  <si>
    <t>Profesionales de relaciones públicas</t>
  </si>
  <si>
    <t xml:space="preserve">Decoración y ambientación </t>
  </si>
  <si>
    <t xml:space="preserve">Uso de elementos de protección personal para trabajos en altura: arnés y estrobos de posicionamiento </t>
  </si>
  <si>
    <t>Animación y entretenimiento</t>
  </si>
  <si>
    <t>Cables en mal estado</t>
  </si>
  <si>
    <t>Promoción y Marketing</t>
  </si>
  <si>
    <t>Restaurantes y Bares</t>
  </si>
  <si>
    <t>Preparación de alimentos y bebidas</t>
  </si>
  <si>
    <t>Cocineros</t>
  </si>
  <si>
    <t>Trabajos en cocina</t>
  </si>
  <si>
    <t>CONTACTOS TÉRMICOS POR CALOR</t>
  </si>
  <si>
    <t>Utilzar elemento de protección personal (guantes termicos)</t>
  </si>
  <si>
    <t>Cortes</t>
  </si>
  <si>
    <t>Fuga de gas</t>
  </si>
  <si>
    <t>Realizar mediciones de emisisones de gases de forma diaria</t>
  </si>
  <si>
    <t>Gestión de inventarios</t>
  </si>
  <si>
    <t>Materia Prima</t>
  </si>
  <si>
    <t>Contamianción cruzada</t>
  </si>
  <si>
    <t>TRANSMISIÓN POR INHALACIÓN DERMAL, ORAL Y PARENTERAL.</t>
  </si>
  <si>
    <t>Infecciones, intoxicación</t>
  </si>
  <si>
    <t xml:space="preserve">Utilizar equipo de protección perosnal adecuado </t>
  </si>
  <si>
    <t>Conexión electrica en mal estado</t>
  </si>
  <si>
    <t>Equipos de cocina en mal estado</t>
  </si>
  <si>
    <t>Quemaduras, contusiones, fracturas, muerte</t>
  </si>
  <si>
    <t>Realizar inspecciones y mediciones de emisisones de gases de forma diaria</t>
  </si>
  <si>
    <t>Piso húmedo</t>
  </si>
  <si>
    <t>Hotelería asociada al casino</t>
  </si>
  <si>
    <t>Reservas y Check in</t>
  </si>
  <si>
    <t>Recepcionistas de hoteles</t>
  </si>
  <si>
    <t xml:space="preserve">Implementar Protocolo CEAL-SM </t>
  </si>
  <si>
    <t>Anual</t>
  </si>
  <si>
    <t xml:space="preserve">Servicios a la Habitación </t>
  </si>
  <si>
    <t>Desorden</t>
  </si>
  <si>
    <t>Mantenimiento de las instalaciones</t>
  </si>
  <si>
    <t>Ocupaciones elementales no clasificadas bajo otros epígrafes</t>
  </si>
  <si>
    <t>Uso de sustancias químicas</t>
  </si>
  <si>
    <t>CONTACTO CON SUSTANCIAS CÁUSTICAS Y O CORROSIVAS</t>
  </si>
  <si>
    <t>Intoxicaciones y quemaduras</t>
  </si>
  <si>
    <t xml:space="preserve">Utilización de elememtos de protección personal para trabajar con quimicos </t>
  </si>
  <si>
    <t>Programa de fidelización (clubes de jugadores)</t>
  </si>
  <si>
    <t>Gestión de la base de datos</t>
  </si>
  <si>
    <t>Diseño de promociones y beneficios</t>
  </si>
  <si>
    <t>Alto ritmo de trabajo</t>
  </si>
  <si>
    <t xml:space="preserve">Pausas y descansos adecuados. </t>
  </si>
  <si>
    <t>Comunicación con los miembros</t>
  </si>
  <si>
    <t>Vias de transito obstaculizadas</t>
  </si>
  <si>
    <t>Tiendas de regalos y souvenirs</t>
  </si>
  <si>
    <t xml:space="preserve">Fatíga muscular, Dolores de piernas </t>
  </si>
  <si>
    <t>Establecer descansos periódicos durnate la jornada laboral.</t>
  </si>
  <si>
    <t>Resolución de problemas de clientes</t>
  </si>
  <si>
    <t>DIMENSIÓN CALIDAD DEL LIDERAZGO</t>
  </si>
  <si>
    <t xml:space="preserve"> Estrés laboral, ansiedad, desconfianza </t>
  </si>
  <si>
    <t xml:space="preserve">Capacitación en gestión de contingencias. </t>
  </si>
  <si>
    <t>Visual Merchandising</t>
  </si>
  <si>
    <t>Centros de convenciones y eventos</t>
  </si>
  <si>
    <t>Arrendamiento de espacios</t>
  </si>
  <si>
    <t>Agentes de servicios comerciales no clasificados bajo otros epígrafes</t>
  </si>
  <si>
    <t>Piso disparejo</t>
  </si>
  <si>
    <t>Equipamiento Técnico</t>
  </si>
  <si>
    <t>Carga manual</t>
  </si>
  <si>
    <t>SOBRECARGA FÍSICA DEBIDO A LA MANIPULACIÓN MANUAL DE CARGAS</t>
  </si>
  <si>
    <t xml:space="preserve">Doloes de espalda </t>
  </si>
  <si>
    <t xml:space="preserve">implementar Protocolo MMC </t>
  </si>
  <si>
    <t>Respetar los límites de peso establecidos según Ley 20949.</t>
  </si>
  <si>
    <t>Falta de orden</t>
  </si>
  <si>
    <t>Caida de equipos de sonido</t>
  </si>
  <si>
    <t>CAÍDA DE OBJETOS</t>
  </si>
  <si>
    <t>Realizar inspecciones a todos los equipos que estén suspendidos en el aire</t>
  </si>
  <si>
    <t>Trabajos en altura</t>
  </si>
  <si>
    <t>CAÍDAS A DISTINTO NIVEL</t>
  </si>
  <si>
    <t>Fracturas</t>
  </si>
  <si>
    <t>quemaduras, electrocución</t>
  </si>
  <si>
    <t>Quemaduras, fracturas, muerte</t>
  </si>
  <si>
    <t>Servicios adicionales</t>
  </si>
  <si>
    <t>Intoxicaciones</t>
  </si>
  <si>
    <t>Trabajos con productos calientes</t>
  </si>
  <si>
    <t>Salas de apuestas para eventos deportivos</t>
  </si>
  <si>
    <t xml:space="preserve">Atención a clientes conflictivos </t>
  </si>
  <si>
    <t xml:space="preserve">DIMENSIÓN VIOLENCIA Y ACOSO </t>
  </si>
  <si>
    <t xml:space="preserve">Depresión, desesperanza </t>
  </si>
  <si>
    <t>implementación Protocolo CEAL-SM</t>
  </si>
  <si>
    <t xml:space="preserve">Operación prolongada de equipos de transmisión con movimientos repetitivos </t>
  </si>
  <si>
    <t>Tendinitis, lumbalgias, síndrome del túnel carpiano, fatiga muscular</t>
  </si>
  <si>
    <t xml:space="preserve">Implementar pausas activas cada 45 a 60 min </t>
  </si>
  <si>
    <t xml:space="preserve">implementar protocolo TMERT </t>
  </si>
  <si>
    <t>Movimientos repetitivos</t>
  </si>
  <si>
    <t>Aplicación protocolo TMERT</t>
  </si>
  <si>
    <t xml:space="preserve">Incorporar ejercicios de estiramientos y movilidad durante las pausas para aliviar la tensión muscular acumulada.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</si>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</sst>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242424"/>
      <name val="Aptos Narrow"/>
      <charset val="1"/>
    </font>
    <font>
      <b/>
      <sz val="11"/>
      <color rgb="FF000000"/>
      <name val="Calibri"/>
      <charset val="1"/>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auto="1"/>
      </left>
      <right style="thin">
        <color indexed="64"/>
      </right>
      <top style="thin">
        <color rgb="FF000000"/>
      </top>
      <bottom/>
      <diagonal/>
    </border>
    <border>
      <left style="thin">
        <color auto="1"/>
      </left>
      <right style="thin">
        <color indexed="64"/>
      </right>
      <top/>
      <bottom style="thin">
        <color rgb="FF000000"/>
      </bottom>
      <diagonal/>
    </border>
    <border>
      <left/>
      <right/>
      <top style="thin">
        <color rgb="FF000000"/>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indexed="64"/>
      </top>
      <bottom/>
      <diagonal/>
    </border>
    <border>
      <left/>
      <right style="thin">
        <color indexed="64"/>
      </right>
      <top style="thin">
        <color rgb="FF000000"/>
      </top>
      <bottom/>
      <diagonal/>
    </border>
    <border>
      <left style="thin">
        <color indexed="64"/>
      </left>
      <right style="thin">
        <color rgb="FF000000"/>
      </right>
      <top/>
      <bottom/>
      <diagonal/>
    </border>
  </borders>
  <cellStyleXfs count="1">
    <xf numFmtId="0" fontId="0" fillId="0" borderId="0"/>
  </cellStyleXfs>
  <cellXfs count="230">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3"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4" xfId="0" applyFont="1" applyFill="1" applyBorder="1" applyAlignment="1">
      <alignment horizontal="left"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1" fillId="0" borderId="4" xfId="0" applyFont="1" applyBorder="1" applyAlignment="1">
      <alignment horizontal="center" vertical="center" wrapText="1"/>
    </xf>
    <xf numFmtId="0" fontId="0" fillId="2" borderId="3" xfId="0" applyFill="1" applyBorder="1"/>
    <xf numFmtId="0" fontId="0" fillId="2" borderId="4" xfId="0" applyFill="1" applyBorder="1"/>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3" xfId="0" applyFont="1" applyBorder="1" applyAlignment="1">
      <alignment horizontal="center" vertical="center" wrapText="1"/>
    </xf>
    <xf numFmtId="0" fontId="1" fillId="2" borderId="13" xfId="0" applyFont="1" applyFill="1" applyBorder="1" applyAlignment="1">
      <alignment horizontal="center" vertical="center"/>
    </xf>
    <xf numFmtId="0" fontId="0" fillId="2" borderId="13" xfId="0" applyFill="1" applyBorder="1" applyAlignment="1">
      <alignment horizontal="center" vertical="center"/>
    </xf>
    <xf numFmtId="0" fontId="0" fillId="2" borderId="16" xfId="0" applyFill="1" applyBorder="1"/>
    <xf numFmtId="0" fontId="1" fillId="2" borderId="16" xfId="0" applyFont="1" applyFill="1" applyBorder="1" applyAlignment="1">
      <alignment horizontal="center" vertical="center"/>
    </xf>
    <xf numFmtId="0" fontId="0" fillId="2" borderId="15" xfId="0" applyFill="1" applyBorder="1" applyAlignment="1">
      <alignment horizontal="center" vertical="center"/>
    </xf>
    <xf numFmtId="0" fontId="1" fillId="2" borderId="3"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0" borderId="14" xfId="0" applyFont="1" applyBorder="1" applyAlignment="1">
      <alignment horizontal="center" vertical="center" wrapText="1"/>
    </xf>
    <xf numFmtId="0" fontId="1" fillId="2" borderId="15" xfId="0" applyFont="1" applyFill="1" applyBorder="1" applyAlignment="1">
      <alignment horizontal="center" vertical="center" wrapText="1"/>
    </xf>
    <xf numFmtId="0" fontId="0" fillId="2" borderId="0" xfId="0" applyFill="1" applyAlignment="1">
      <alignment horizontal="left" vertical="center"/>
    </xf>
    <xf numFmtId="0" fontId="1" fillId="5"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5" borderId="4" xfId="0" applyFont="1" applyFill="1" applyBorder="1" applyAlignment="1">
      <alignment horizontal="left" vertical="center"/>
    </xf>
    <xf numFmtId="0" fontId="0" fillId="0" borderId="0" xfId="0" applyAlignment="1">
      <alignment horizontal="left" vertical="center"/>
    </xf>
    <xf numFmtId="0" fontId="15" fillId="5" borderId="4" xfId="0" applyFont="1" applyFill="1" applyBorder="1" applyAlignment="1">
      <alignment horizontal="left" vertical="center" wrapText="1"/>
    </xf>
    <xf numFmtId="0" fontId="0" fillId="0" borderId="0" xfId="0" applyAlignment="1">
      <alignment vertical="center"/>
    </xf>
    <xf numFmtId="0" fontId="16"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7" fillId="2" borderId="0" xfId="0" applyFont="1" applyFill="1"/>
    <xf numFmtId="0" fontId="19" fillId="2" borderId="4" xfId="0" applyFont="1" applyFill="1" applyBorder="1" applyAlignment="1">
      <alignment vertical="center"/>
    </xf>
    <xf numFmtId="0" fontId="18" fillId="2" borderId="23" xfId="0" applyFont="1" applyFill="1" applyBorder="1" applyAlignment="1">
      <alignment vertical="top"/>
    </xf>
    <xf numFmtId="0" fontId="18" fillId="2" borderId="21" xfId="0" applyFont="1" applyFill="1" applyBorder="1" applyAlignment="1">
      <alignment vertical="top" wrapText="1"/>
    </xf>
    <xf numFmtId="0" fontId="18" fillId="2" borderId="23" xfId="0" applyFont="1" applyFill="1" applyBorder="1" applyAlignment="1">
      <alignment vertical="top" wrapText="1"/>
    </xf>
    <xf numFmtId="0" fontId="18" fillId="2" borderId="24" xfId="0" applyFont="1" applyFill="1" applyBorder="1" applyAlignment="1">
      <alignment vertical="top" wrapText="1"/>
    </xf>
    <xf numFmtId="0" fontId="18" fillId="10" borderId="4" xfId="0" applyFont="1" applyFill="1" applyBorder="1" applyAlignment="1">
      <alignment horizontal="center" vertical="center" wrapText="1"/>
    </xf>
    <xf numFmtId="0" fontId="18" fillId="10" borderId="4" xfId="0" applyFont="1" applyFill="1" applyBorder="1" applyAlignment="1">
      <alignment horizontal="center" vertical="center"/>
    </xf>
    <xf numFmtId="0" fontId="17" fillId="2" borderId="0" xfId="0" applyFont="1" applyFill="1" applyAlignment="1">
      <alignment vertical="center"/>
    </xf>
    <xf numFmtId="0" fontId="17" fillId="2" borderId="4" xfId="0" applyFont="1" applyFill="1" applyBorder="1"/>
    <xf numFmtId="0" fontId="20"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 fillId="2" borderId="3" xfId="0" applyFont="1" applyFill="1" applyBorder="1" applyAlignment="1">
      <alignment horizontal="center" vertical="center"/>
    </xf>
    <xf numFmtId="0" fontId="0" fillId="0" borderId="13" xfId="0" applyBorder="1" applyAlignment="1">
      <alignment horizontal="center" vertical="center" wrapText="1"/>
    </xf>
    <xf numFmtId="0" fontId="1" fillId="0" borderId="19" xfId="0" applyFont="1" applyBorder="1" applyAlignment="1">
      <alignment horizontal="center" vertical="center" wrapText="1"/>
    </xf>
    <xf numFmtId="0" fontId="1" fillId="0" borderId="16" xfId="0" applyFont="1" applyBorder="1" applyAlignment="1">
      <alignment vertical="center" wrapText="1"/>
    </xf>
    <xf numFmtId="0" fontId="1" fillId="2" borderId="6" xfId="0" applyFont="1" applyFill="1" applyBorder="1" applyAlignment="1">
      <alignment horizontal="center" vertical="center"/>
    </xf>
    <xf numFmtId="0" fontId="1" fillId="0" borderId="31" xfId="0" applyFont="1" applyBorder="1" applyAlignment="1">
      <alignment horizontal="center" vertical="center" wrapText="1"/>
    </xf>
    <xf numFmtId="0" fontId="1" fillId="2" borderId="19" xfId="0" applyFont="1" applyFill="1" applyBorder="1" applyAlignment="1">
      <alignment horizontal="center" vertical="center"/>
    </xf>
    <xf numFmtId="0" fontId="1" fillId="2" borderId="35" xfId="0" applyFont="1" applyFill="1" applyBorder="1" applyAlignment="1">
      <alignment horizontal="left" vertical="center" wrapText="1"/>
    </xf>
    <xf numFmtId="0" fontId="1" fillId="2" borderId="37"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 fillId="2" borderId="31" xfId="0" applyFont="1" applyFill="1" applyBorder="1" applyAlignment="1">
      <alignment horizontal="center" vertical="center" wrapText="1"/>
    </xf>
    <xf numFmtId="0" fontId="0" fillId="2" borderId="31" xfId="0" applyFill="1" applyBorder="1" applyAlignment="1">
      <alignment horizontal="center" vertical="center"/>
    </xf>
    <xf numFmtId="0" fontId="0" fillId="0" borderId="31" xfId="0" applyBorder="1" applyAlignment="1">
      <alignment horizontal="center" vertical="center" wrapText="1"/>
    </xf>
    <xf numFmtId="0" fontId="1" fillId="0" borderId="28" xfId="0" applyFont="1" applyBorder="1" applyAlignment="1">
      <alignment horizontal="center" vertical="center" wrapText="1"/>
    </xf>
    <xf numFmtId="0" fontId="1" fillId="2" borderId="28" xfId="0" applyFont="1" applyFill="1" applyBorder="1" applyAlignment="1">
      <alignment horizontal="center" vertical="center" wrapText="1"/>
    </xf>
    <xf numFmtId="0" fontId="1" fillId="2" borderId="14" xfId="0" applyFont="1" applyFill="1" applyBorder="1" applyAlignment="1">
      <alignment vertical="center" wrapText="1"/>
    </xf>
    <xf numFmtId="0" fontId="1" fillId="2" borderId="15" xfId="0" applyFont="1" applyFill="1" applyBorder="1" applyAlignment="1">
      <alignment vertical="center" wrapText="1"/>
    </xf>
    <xf numFmtId="0" fontId="1" fillId="2" borderId="13" xfId="0" applyFont="1" applyFill="1" applyBorder="1" applyAlignment="1">
      <alignment vertical="center" wrapText="1"/>
    </xf>
    <xf numFmtId="0" fontId="0" fillId="2" borderId="18" xfId="0" applyFill="1" applyBorder="1" applyAlignment="1">
      <alignment horizontal="center" vertical="center"/>
    </xf>
    <xf numFmtId="0" fontId="1" fillId="0" borderId="0" xfId="0" applyFont="1" applyAlignment="1">
      <alignment horizontal="center" vertical="center"/>
    </xf>
    <xf numFmtId="0" fontId="21" fillId="0" borderId="0" xfId="0" applyFont="1" applyAlignment="1">
      <alignment horizontal="center" vertical="center"/>
    </xf>
    <xf numFmtId="0" fontId="21" fillId="0" borderId="16" xfId="0" applyFont="1" applyBorder="1" applyAlignment="1">
      <alignment horizontal="center" vertical="center"/>
    </xf>
    <xf numFmtId="0" fontId="22" fillId="0" borderId="16" xfId="0" applyFont="1" applyBorder="1" applyAlignment="1">
      <alignment horizontal="center" vertical="center"/>
    </xf>
    <xf numFmtId="0" fontId="21" fillId="0" borderId="25" xfId="0" applyFont="1" applyBorder="1" applyAlignment="1">
      <alignment horizontal="center" vertical="center"/>
    </xf>
    <xf numFmtId="0" fontId="1" fillId="0" borderId="5" xfId="0" applyFont="1" applyBorder="1" applyAlignment="1">
      <alignment horizontal="center" vertical="center" wrapText="1"/>
    </xf>
    <xf numFmtId="0" fontId="21" fillId="0" borderId="0" xfId="0" applyFont="1" applyAlignment="1">
      <alignment horizontal="center"/>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2" borderId="13" xfId="0" applyFont="1" applyFill="1" applyBorder="1" applyAlignment="1">
      <alignment horizontal="center" vertical="center"/>
    </xf>
    <xf numFmtId="0" fontId="1" fillId="2" borderId="15" xfId="0" applyFont="1" applyFill="1" applyBorder="1" applyAlignment="1">
      <alignment horizontal="center" vertical="center"/>
    </xf>
    <xf numFmtId="0" fontId="2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21" fillId="0" borderId="14" xfId="0" applyFont="1" applyBorder="1" applyAlignment="1">
      <alignment horizontal="center" vertical="center" wrapText="1"/>
    </xf>
    <xf numFmtId="0" fontId="1" fillId="2" borderId="25"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0" borderId="41" xfId="0" applyFont="1" applyBorder="1" applyAlignment="1">
      <alignment horizontal="center" vertical="center" wrapText="1"/>
    </xf>
    <xf numFmtId="0" fontId="1" fillId="0" borderId="28" xfId="0" applyFont="1" applyBorder="1" applyAlignment="1">
      <alignment horizontal="center" vertical="center" wrapText="1"/>
    </xf>
    <xf numFmtId="0" fontId="0" fillId="2" borderId="16" xfId="0" applyFill="1" applyBorder="1" applyAlignment="1">
      <alignment horizontal="center" vertical="center"/>
    </xf>
    <xf numFmtId="0" fontId="0" fillId="0" borderId="42" xfId="0" applyBorder="1" applyAlignment="1">
      <alignment horizontal="center" vertical="center" wrapText="1"/>
    </xf>
    <xf numFmtId="0" fontId="0" fillId="0" borderId="8" xfId="0" applyBorder="1" applyAlignment="1">
      <alignment horizontal="center" vertical="center" wrapText="1"/>
    </xf>
    <xf numFmtId="0" fontId="0" fillId="2" borderId="26" xfId="0" applyFill="1" applyBorder="1" applyAlignment="1">
      <alignment horizontal="center" vertical="center"/>
    </xf>
    <xf numFmtId="0" fontId="0" fillId="2" borderId="32" xfId="0" applyFill="1" applyBorder="1" applyAlignment="1">
      <alignment horizontal="center" vertical="center"/>
    </xf>
    <xf numFmtId="0" fontId="0" fillId="2" borderId="25" xfId="0" applyFill="1" applyBorder="1" applyAlignment="1">
      <alignment horizontal="center" vertical="center"/>
    </xf>
    <xf numFmtId="0" fontId="0" fillId="2" borderId="31" xfId="0" applyFill="1" applyBorder="1" applyAlignment="1">
      <alignment horizontal="center" vertical="center"/>
    </xf>
    <xf numFmtId="0" fontId="1" fillId="2" borderId="31"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27" xfId="0" applyFont="1" applyFill="1" applyBorder="1" applyAlignment="1">
      <alignment horizontal="center" vertical="center"/>
    </xf>
    <xf numFmtId="0" fontId="1" fillId="2" borderId="33" xfId="0" applyFont="1" applyFill="1" applyBorder="1" applyAlignment="1">
      <alignment horizontal="center" vertical="center"/>
    </xf>
    <xf numFmtId="0" fontId="1" fillId="0" borderId="16"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6" xfId="0" applyFont="1" applyBorder="1" applyAlignment="1">
      <alignment horizontal="center" vertical="center" wrapText="1"/>
    </xf>
    <xf numFmtId="0" fontId="21" fillId="0" borderId="27"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25" xfId="0" applyFont="1" applyBorder="1" applyAlignment="1">
      <alignment horizontal="center" vertical="center" wrapText="1"/>
    </xf>
    <xf numFmtId="0" fontId="0" fillId="2" borderId="34" xfId="0" applyFill="1" applyBorder="1" applyAlignment="1">
      <alignment horizontal="center" vertical="center"/>
    </xf>
    <xf numFmtId="0" fontId="0" fillId="2" borderId="38" xfId="0" applyFill="1" applyBorder="1" applyAlignment="1">
      <alignment horizontal="center" vertical="center"/>
    </xf>
    <xf numFmtId="0" fontId="0" fillId="0" borderId="19" xfId="0" applyBorder="1" applyAlignment="1">
      <alignment horizontal="center" vertical="center" wrapText="1"/>
    </xf>
    <xf numFmtId="0" fontId="0" fillId="0" borderId="14" xfId="0" applyBorder="1" applyAlignment="1">
      <alignment horizontal="center" vertical="center" wrapText="1"/>
    </xf>
    <xf numFmtId="0" fontId="1" fillId="2" borderId="34" xfId="0" applyFont="1" applyFill="1" applyBorder="1" applyAlignment="1">
      <alignment horizontal="center" vertical="center"/>
    </xf>
    <xf numFmtId="0" fontId="1" fillId="2" borderId="36" xfId="0" applyFont="1" applyFill="1" applyBorder="1" applyAlignment="1">
      <alignment horizontal="center" vertical="center"/>
    </xf>
    <xf numFmtId="0" fontId="21" fillId="0" borderId="16" xfId="0" applyFont="1" applyBorder="1" applyAlignment="1">
      <alignment horizontal="center" vertical="center" wrapText="1"/>
    </xf>
    <xf numFmtId="0" fontId="0" fillId="0" borderId="6" xfId="0" applyBorder="1" applyAlignment="1">
      <alignment horizontal="center" vertical="center" wrapText="1"/>
    </xf>
    <xf numFmtId="0" fontId="0" fillId="0" borderId="18" xfId="0" applyBorder="1" applyAlignment="1">
      <alignment horizontal="center" vertical="center"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18" xfId="0" applyFont="1" applyFill="1" applyBorder="1" applyAlignment="1">
      <alignment horizontal="center" vertical="center"/>
    </xf>
    <xf numFmtId="0" fontId="0" fillId="2" borderId="14" xfId="0" applyFill="1" applyBorder="1" applyAlignment="1">
      <alignment horizontal="center" vertical="center"/>
    </xf>
    <xf numFmtId="0" fontId="1" fillId="0" borderId="6" xfId="0" applyFont="1" applyBorder="1" applyAlignment="1">
      <alignment horizontal="center" vertical="center" wrapText="1"/>
    </xf>
    <xf numFmtId="0" fontId="1" fillId="0" borderId="18" xfId="0" applyFont="1" applyBorder="1" applyAlignment="1">
      <alignment horizontal="center" vertical="center" wrapText="1"/>
    </xf>
    <xf numFmtId="0" fontId="22" fillId="0" borderId="13" xfId="0" applyFont="1" applyBorder="1" applyAlignment="1">
      <alignment horizontal="center" vertical="center" wrapText="1"/>
    </xf>
    <xf numFmtId="0" fontId="1" fillId="2" borderId="14" xfId="0" applyFont="1" applyFill="1" applyBorder="1" applyAlignment="1">
      <alignment horizontal="center" vertical="center" wrapText="1"/>
    </xf>
    <xf numFmtId="0" fontId="1" fillId="2" borderId="14"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2" borderId="7" xfId="0" applyFont="1" applyFill="1" applyBorder="1" applyAlignment="1">
      <alignment horizontal="center" vertical="center" wrapText="1"/>
    </xf>
    <xf numFmtId="0" fontId="1" fillId="0" borderId="23" xfId="0" applyFont="1" applyBorder="1" applyAlignment="1">
      <alignment horizontal="center" vertical="center" wrapText="1"/>
    </xf>
    <xf numFmtId="0" fontId="1" fillId="0" borderId="7" xfId="0" applyFont="1" applyBorder="1" applyAlignment="1">
      <alignment horizontal="center" vertical="center" wrapText="1"/>
    </xf>
    <xf numFmtId="0" fontId="0" fillId="2" borderId="0" xfId="0" applyFill="1" applyAlignment="1">
      <alignment horizontal="center"/>
    </xf>
    <xf numFmtId="0" fontId="13" fillId="4" borderId="11" xfId="0" applyFont="1" applyFill="1" applyBorder="1" applyAlignment="1">
      <alignment horizontal="center" vertical="center" wrapText="1" readingOrder="1"/>
    </xf>
    <xf numFmtId="0" fontId="13" fillId="4" borderId="12" xfId="0" applyFont="1" applyFill="1" applyBorder="1" applyAlignment="1">
      <alignment horizontal="center" vertical="center" wrapText="1" readingOrder="1"/>
    </xf>
    <xf numFmtId="0" fontId="13" fillId="4" borderId="4" xfId="0" applyFont="1" applyFill="1" applyBorder="1" applyAlignment="1">
      <alignment horizontal="center" vertical="center" wrapText="1" readingOrder="1"/>
    </xf>
    <xf numFmtId="0" fontId="13" fillId="4" borderId="13" xfId="0" applyFont="1" applyFill="1" applyBorder="1" applyAlignment="1">
      <alignment horizontal="center" vertical="center" wrapText="1" readingOrder="1"/>
    </xf>
    <xf numFmtId="0" fontId="13" fillId="4" borderId="15" xfId="0" applyFont="1" applyFill="1" applyBorder="1" applyAlignment="1">
      <alignment horizontal="center" vertical="center" wrapText="1" readingOrder="1"/>
    </xf>
    <xf numFmtId="0" fontId="13" fillId="4" borderId="5" xfId="0" applyFont="1" applyFill="1" applyBorder="1" applyAlignment="1">
      <alignment horizontal="center" vertical="top" wrapText="1" readingOrder="1"/>
    </xf>
    <xf numFmtId="0" fontId="13" fillId="4" borderId="22" xfId="0" applyFont="1" applyFill="1" applyBorder="1" applyAlignment="1">
      <alignment horizontal="center" vertical="top" wrapText="1" readingOrder="1"/>
    </xf>
    <xf numFmtId="0" fontId="13" fillId="4" borderId="3" xfId="0" applyFont="1" applyFill="1" applyBorder="1" applyAlignment="1">
      <alignment horizontal="center" vertical="top" wrapText="1" readingOrder="1"/>
    </xf>
    <xf numFmtId="0" fontId="1"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21"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6" xfId="0" applyBorder="1" applyAlignment="1">
      <alignment horizontal="center" vertical="center" wrapText="1"/>
    </xf>
    <xf numFmtId="0" fontId="1" fillId="2" borderId="17" xfId="0" applyFont="1" applyFill="1" applyBorder="1" applyAlignment="1">
      <alignment horizontal="center" vertical="center" wrapText="1"/>
    </xf>
    <xf numFmtId="0" fontId="1" fillId="2" borderId="16" xfId="0" applyFont="1" applyFill="1" applyBorder="1" applyAlignment="1">
      <alignment horizontal="center" vertical="center"/>
    </xf>
    <xf numFmtId="0" fontId="21" fillId="0" borderId="17" xfId="0" applyFont="1" applyBorder="1" applyAlignment="1">
      <alignment horizontal="center" vertical="center" wrapText="1"/>
    </xf>
    <xf numFmtId="0" fontId="1" fillId="0" borderId="17" xfId="0" applyFont="1" applyBorder="1" applyAlignment="1">
      <alignment horizontal="center" vertical="center" wrapText="1"/>
    </xf>
    <xf numFmtId="0" fontId="1" fillId="2" borderId="19" xfId="0" applyFont="1" applyFill="1" applyBorder="1" applyAlignment="1">
      <alignment horizontal="center" vertical="center"/>
    </xf>
    <xf numFmtId="0" fontId="1" fillId="2" borderId="19" xfId="0" applyFont="1" applyFill="1" applyBorder="1" applyAlignment="1">
      <alignment horizontal="center" vertical="center" wrapText="1"/>
    </xf>
    <xf numFmtId="0" fontId="0" fillId="2" borderId="19" xfId="0" applyFill="1" applyBorder="1" applyAlignment="1">
      <alignment horizontal="center" vertical="center"/>
    </xf>
    <xf numFmtId="0" fontId="1" fillId="2" borderId="39"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0" borderId="43" xfId="0" applyFont="1" applyBorder="1" applyAlignment="1">
      <alignment horizontal="center" vertical="center" wrapText="1"/>
    </xf>
    <xf numFmtId="0" fontId="21" fillId="0" borderId="25"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32" xfId="0" applyFont="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8" fillId="10" borderId="5" xfId="0" applyFont="1" applyFill="1" applyBorder="1" applyAlignment="1">
      <alignment horizontal="center" vertical="center" wrapText="1"/>
    </xf>
    <xf numFmtId="0" fontId="18" fillId="10" borderId="22"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17" fillId="2" borderId="4" xfId="0" applyFont="1" applyFill="1" applyBorder="1" applyAlignment="1">
      <alignment horizontal="left" vertical="center"/>
    </xf>
    <xf numFmtId="0" fontId="18" fillId="2" borderId="4" xfId="0" applyFont="1" applyFill="1" applyBorder="1" applyAlignment="1">
      <alignment horizontal="left" vertical="center"/>
    </xf>
    <xf numFmtId="0" fontId="18" fillId="2" borderId="4"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25" xfId="0" applyFont="1" applyFill="1" applyBorder="1" applyAlignment="1">
      <alignment horizontal="left"/>
    </xf>
    <xf numFmtId="0" fontId="18" fillId="2" borderId="28" xfId="0" applyFont="1" applyFill="1" applyBorder="1" applyAlignment="1">
      <alignment horizontal="left"/>
    </xf>
    <xf numFmtId="0" fontId="18" fillId="2" borderId="31" xfId="0" applyFont="1" applyFill="1" applyBorder="1" applyAlignment="1">
      <alignment horizontal="left"/>
    </xf>
    <xf numFmtId="0" fontId="19" fillId="2" borderId="26" xfId="0" applyFont="1" applyFill="1" applyBorder="1" applyAlignment="1">
      <alignment horizontal="left"/>
    </xf>
    <xf numFmtId="0" fontId="19" fillId="2" borderId="27" xfId="0" applyFont="1" applyFill="1" applyBorder="1" applyAlignment="1">
      <alignment horizontal="left"/>
    </xf>
    <xf numFmtId="0" fontId="19" fillId="2" borderId="29" xfId="0" applyFont="1" applyFill="1" applyBorder="1" applyAlignment="1">
      <alignment horizontal="left"/>
    </xf>
    <xf numFmtId="0" fontId="19" fillId="2" borderId="30" xfId="0" applyFont="1" applyFill="1" applyBorder="1" applyAlignment="1">
      <alignment horizontal="left"/>
    </xf>
    <xf numFmtId="0" fontId="19" fillId="2" borderId="32" xfId="0" applyFont="1" applyFill="1" applyBorder="1" applyAlignment="1">
      <alignment horizontal="left"/>
    </xf>
    <xf numFmtId="0" fontId="19" fillId="2" borderId="33" xfId="0" applyFont="1" applyFill="1" applyBorder="1" applyAlignment="1">
      <alignment horizontal="left"/>
    </xf>
  </cellXfs>
  <cellStyles count="1">
    <cellStyle name="Normal" xfId="0" builtinId="0"/>
  </cellStyles>
  <dxfs count="4">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DA93D5B2-E502-46BF-A758-A5EA77D45CFD}"/>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66675</xdr:colOff>
      <xdr:row>1</xdr:row>
      <xdr:rowOff>152400</xdr:rowOff>
    </xdr:from>
    <xdr:to>
      <xdr:col>2</xdr:col>
      <xdr:colOff>2533650</xdr:colOff>
      <xdr:row>3</xdr:row>
      <xdr:rowOff>142875</xdr:rowOff>
    </xdr:to>
    <xdr:pic>
      <xdr:nvPicPr>
        <xdr:cNvPr id="3" name="Imagen 2">
          <a:extLst>
            <a:ext uri="{FF2B5EF4-FFF2-40B4-BE49-F238E27FC236}">
              <a16:creationId xmlns:a16="http://schemas.microsoft.com/office/drawing/2014/main" id="{961B5AD7-9F20-4CA0-A7DF-255E67594B8B}"/>
            </a:ext>
            <a:ext uri="{147F2762-F138-4A5C-976F-8EAC2B608ADB}">
              <a16:predDERef xmlns:a16="http://schemas.microsoft.com/office/drawing/2014/main" pred="{DA93D5B2-E502-46BF-A758-A5EA77D45CFD}"/>
            </a:ext>
          </a:extLst>
        </xdr:cNvPr>
        <xdr:cNvPicPr>
          <a:picLocks noChangeAspect="1"/>
        </xdr:cNvPicPr>
      </xdr:nvPicPr>
      <xdr:blipFill>
        <a:blip xmlns:r="http://schemas.openxmlformats.org/officeDocument/2006/relationships" r:embed="rId2"/>
        <a:stretch>
          <a:fillRect/>
        </a:stretch>
      </xdr:blipFill>
      <xdr:spPr>
        <a:xfrm>
          <a:off x="790575" y="342900"/>
          <a:ext cx="4572000" cy="419100"/>
        </a:xfrm>
        <a:prstGeom prst="rect">
          <a:avLst/>
        </a:prstGeom>
      </xdr:spPr>
    </xdr:pic>
    <xdr:clientData/>
  </xdr:twoCellAnchor>
  <xdr:twoCellAnchor editAs="oneCell">
    <xdr:from>
      <xdr:col>1</xdr:col>
      <xdr:colOff>47625</xdr:colOff>
      <xdr:row>4</xdr:row>
      <xdr:rowOff>9525</xdr:rowOff>
    </xdr:from>
    <xdr:to>
      <xdr:col>2</xdr:col>
      <xdr:colOff>2514600</xdr:colOff>
      <xdr:row>5</xdr:row>
      <xdr:rowOff>28575</xdr:rowOff>
    </xdr:to>
    <xdr:pic>
      <xdr:nvPicPr>
        <xdr:cNvPr id="4" name="Imagen 3">
          <a:extLst>
            <a:ext uri="{FF2B5EF4-FFF2-40B4-BE49-F238E27FC236}">
              <a16:creationId xmlns:a16="http://schemas.microsoft.com/office/drawing/2014/main" id="{12C977DE-1C1C-4CD3-AFE4-C7E7A7886804}"/>
            </a:ext>
            <a:ext uri="{147F2762-F138-4A5C-976F-8EAC2B608ADB}">
              <a16:predDERef xmlns:a16="http://schemas.microsoft.com/office/drawing/2014/main" pred="{961B5AD7-9F20-4CA0-A7DF-255E67594B8B}"/>
            </a:ext>
          </a:extLst>
        </xdr:cNvPr>
        <xdr:cNvPicPr>
          <a:picLocks noChangeAspect="1"/>
        </xdr:cNvPicPr>
      </xdr:nvPicPr>
      <xdr:blipFill>
        <a:blip xmlns:r="http://schemas.openxmlformats.org/officeDocument/2006/relationships" r:embed="rId3"/>
        <a:stretch>
          <a:fillRect/>
        </a:stretch>
      </xdr:blipFill>
      <xdr:spPr>
        <a:xfrm>
          <a:off x="771525" y="80962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2BB8D-2978-4EA4-9C3F-4A08350825D2}">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102" t="s">
        <v>0</v>
      </c>
      <c r="B1" s="102"/>
      <c r="C1" s="6"/>
    </row>
    <row r="2" spans="1:3" ht="20.45" customHeight="1">
      <c r="A2" s="42"/>
      <c r="B2" s="42"/>
      <c r="C2" s="6"/>
    </row>
    <row r="3" spans="1:3" ht="30" customHeight="1">
      <c r="A3" s="43" t="s">
        <v>1</v>
      </c>
      <c r="B3" s="44" t="s">
        <v>2</v>
      </c>
      <c r="C3" s="6"/>
    </row>
    <row r="4" spans="1:3" ht="30" customHeight="1">
      <c r="A4" s="43" t="s">
        <v>3</v>
      </c>
      <c r="B4" s="45" t="s">
        <v>4</v>
      </c>
      <c r="C4" s="6"/>
    </row>
    <row r="5" spans="1:3" ht="30" customHeight="1">
      <c r="A5" s="43" t="s">
        <v>5</v>
      </c>
      <c r="B5" s="44" t="s">
        <v>6</v>
      </c>
      <c r="C5" s="6"/>
    </row>
    <row r="6" spans="1:3" ht="30" customHeight="1">
      <c r="A6" s="43" t="s">
        <v>7</v>
      </c>
      <c r="B6" s="44" t="s">
        <v>8</v>
      </c>
      <c r="C6" s="6"/>
    </row>
    <row r="7" spans="1:3" ht="30" customHeight="1">
      <c r="A7" s="43" t="s">
        <v>9</v>
      </c>
      <c r="B7" s="44" t="s">
        <v>10</v>
      </c>
      <c r="C7" s="6"/>
    </row>
    <row r="8" spans="1:3" ht="30" customHeight="1">
      <c r="A8" s="43" t="s">
        <v>11</v>
      </c>
      <c r="B8" s="44" t="s">
        <v>12</v>
      </c>
      <c r="C8" s="6"/>
    </row>
    <row r="9" spans="1:3" ht="30" customHeight="1">
      <c r="A9" s="43" t="s">
        <v>13</v>
      </c>
      <c r="B9" s="45" t="s">
        <v>14</v>
      </c>
      <c r="C9" s="6"/>
    </row>
    <row r="10" spans="1:3" ht="30" customHeight="1">
      <c r="A10" s="43" t="s">
        <v>15</v>
      </c>
      <c r="B10" s="44" t="s">
        <v>16</v>
      </c>
      <c r="C10" s="6"/>
    </row>
    <row r="11" spans="1:3" ht="30" customHeight="1">
      <c r="A11" s="43" t="s">
        <v>17</v>
      </c>
      <c r="B11" s="44" t="s">
        <v>18</v>
      </c>
      <c r="C11" s="6"/>
    </row>
    <row r="12" spans="1:3" ht="30" customHeight="1">
      <c r="A12" s="43" t="s">
        <v>19</v>
      </c>
      <c r="B12" s="44" t="s">
        <v>20</v>
      </c>
      <c r="C12" s="6"/>
    </row>
    <row r="13" spans="1:3" ht="30" customHeight="1">
      <c r="A13" s="43" t="s">
        <v>21</v>
      </c>
      <c r="B13" s="44" t="s">
        <v>22</v>
      </c>
      <c r="C13" s="6"/>
    </row>
    <row r="14" spans="1:3" ht="30" customHeight="1">
      <c r="A14" s="43" t="s">
        <v>23</v>
      </c>
      <c r="B14" s="45" t="s">
        <v>24</v>
      </c>
      <c r="C14" s="6"/>
    </row>
    <row r="15" spans="1:3" ht="30" customHeight="1">
      <c r="A15" s="43" t="s">
        <v>25</v>
      </c>
      <c r="B15" s="45" t="s">
        <v>26</v>
      </c>
      <c r="C15" s="6"/>
    </row>
    <row r="16" spans="1:3" ht="30" customHeight="1">
      <c r="A16" s="43" t="s">
        <v>27</v>
      </c>
      <c r="B16" s="45" t="s">
        <v>28</v>
      </c>
      <c r="C16" s="6"/>
    </row>
    <row r="17" spans="1:3" ht="30" customHeight="1">
      <c r="A17" s="43" t="s">
        <v>29</v>
      </c>
      <c r="B17" s="45" t="s">
        <v>30</v>
      </c>
      <c r="C17" s="6"/>
    </row>
    <row r="18" spans="1:3" ht="12" customHeight="1">
      <c r="A18" s="42"/>
      <c r="B18" s="42"/>
      <c r="C18" s="6"/>
    </row>
    <row r="19" spans="1:3">
      <c r="A19" s="46" t="s">
        <v>31</v>
      </c>
      <c r="B19" s="45" t="s">
        <v>32</v>
      </c>
      <c r="C19" s="6"/>
    </row>
    <row r="20" spans="1:3" ht="30" customHeight="1">
      <c r="A20" s="46" t="s">
        <v>33</v>
      </c>
      <c r="B20" s="45" t="s">
        <v>34</v>
      </c>
      <c r="C20" s="6"/>
    </row>
    <row r="21" spans="1:3" ht="30" customHeight="1">
      <c r="A21" s="46" t="s">
        <v>35</v>
      </c>
      <c r="B21" s="45" t="s">
        <v>36</v>
      </c>
      <c r="C21" s="6"/>
    </row>
    <row r="22" spans="1:3" ht="30" customHeight="1">
      <c r="A22" s="46" t="s">
        <v>37</v>
      </c>
      <c r="B22" s="45" t="s">
        <v>38</v>
      </c>
      <c r="C22" s="6"/>
    </row>
    <row r="23" spans="1:3" ht="30" customHeight="1">
      <c r="A23" s="46" t="s">
        <v>39</v>
      </c>
      <c r="B23" s="45" t="s">
        <v>40</v>
      </c>
      <c r="C23" s="6"/>
    </row>
    <row r="24" spans="1:3" ht="30" customHeight="1">
      <c r="A24" s="46" t="s">
        <v>41</v>
      </c>
      <c r="B24" s="44" t="s">
        <v>42</v>
      </c>
      <c r="C24" s="6"/>
    </row>
    <row r="25" spans="1:3" ht="30" customHeight="1">
      <c r="A25" s="46" t="s">
        <v>43</v>
      </c>
      <c r="B25" s="44" t="s">
        <v>44</v>
      </c>
      <c r="C25" s="6"/>
    </row>
    <row r="26" spans="1:3" ht="30" customHeight="1">
      <c r="A26" s="46" t="s">
        <v>45</v>
      </c>
      <c r="B26" s="44" t="s">
        <v>46</v>
      </c>
      <c r="C26" s="6"/>
    </row>
    <row r="27" spans="1:3">
      <c r="A27" s="47"/>
      <c r="B27" s="47"/>
      <c r="C27" s="6"/>
    </row>
    <row r="28" spans="1:3" ht="32.450000000000003" customHeight="1">
      <c r="A28" s="102" t="s">
        <v>47</v>
      </c>
      <c r="B28" s="102"/>
      <c r="C28" s="6"/>
    </row>
    <row r="29" spans="1:3" ht="30" customHeight="1">
      <c r="A29" s="46" t="s">
        <v>48</v>
      </c>
      <c r="B29" s="45" t="s">
        <v>49</v>
      </c>
      <c r="C29" s="6"/>
    </row>
    <row r="30" spans="1:3" ht="30" customHeight="1">
      <c r="A30" s="46" t="s">
        <v>50</v>
      </c>
      <c r="B30" s="45" t="s">
        <v>51</v>
      </c>
      <c r="C30" s="6"/>
    </row>
    <row r="31" spans="1:3" ht="30" customHeight="1">
      <c r="A31" s="46" t="s">
        <v>52</v>
      </c>
      <c r="B31" s="45" t="s">
        <v>53</v>
      </c>
    </row>
    <row r="32" spans="1:3" ht="30" customHeight="1">
      <c r="A32" s="46" t="s">
        <v>54</v>
      </c>
      <c r="B32" s="45" t="s">
        <v>55</v>
      </c>
      <c r="C32" s="6"/>
    </row>
    <row r="33" spans="1:3" ht="22.15" customHeight="1">
      <c r="A33" s="103"/>
      <c r="B33" s="104"/>
      <c r="C33" s="6"/>
    </row>
    <row r="34" spans="1:3" ht="148.9" customHeight="1">
      <c r="A34" s="46" t="s">
        <v>56</v>
      </c>
      <c r="B34" s="45" t="s">
        <v>57</v>
      </c>
      <c r="C34" s="6"/>
    </row>
    <row r="35" spans="1:3" ht="124.9" customHeight="1">
      <c r="A35" s="46" t="s">
        <v>58</v>
      </c>
      <c r="B35" s="45" t="s">
        <v>59</v>
      </c>
      <c r="C35" s="6"/>
    </row>
    <row r="36" spans="1:3" ht="30" customHeight="1">
      <c r="A36" s="48" t="s">
        <v>60</v>
      </c>
      <c r="B36" s="44" t="s">
        <v>61</v>
      </c>
      <c r="C36" s="6"/>
    </row>
    <row r="37" spans="1:3" ht="30" customHeight="1">
      <c r="A37" s="48" t="s">
        <v>62</v>
      </c>
      <c r="B37" s="44" t="s">
        <v>63</v>
      </c>
      <c r="C37" s="6"/>
    </row>
    <row r="38" spans="1:3" ht="30" customHeight="1">
      <c r="A38" s="48" t="s">
        <v>64</v>
      </c>
      <c r="B38" s="44" t="s">
        <v>65</v>
      </c>
      <c r="C38" s="6"/>
    </row>
    <row r="39" spans="1:3">
      <c r="A39" s="49"/>
      <c r="B39" s="49"/>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3"/>
  <dimension ref="A2:DT133"/>
  <sheetViews>
    <sheetView tabSelected="1" topLeftCell="J46" zoomScale="70" zoomScaleNormal="70" zoomScaleSheetLayoutView="55" workbookViewId="0">
      <selection activeCell="N22" sqref="N22:N23"/>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87" t="s">
        <v>66</v>
      </c>
      <c r="M2" s="188"/>
      <c r="N2" s="188"/>
      <c r="O2" s="188"/>
      <c r="P2" s="188"/>
      <c r="Q2" s="188"/>
      <c r="R2" s="188"/>
      <c r="S2" s="188"/>
      <c r="T2" s="189"/>
      <c r="U2" s="3"/>
      <c r="V2" s="4"/>
      <c r="W2" s="5"/>
      <c r="X2" s="5"/>
      <c r="Y2" s="5"/>
      <c r="Z2" s="5"/>
      <c r="AA2" s="5"/>
      <c r="AB2" s="5"/>
    </row>
    <row r="3" spans="2:124" ht="18.95" customHeight="1">
      <c r="B3" s="7"/>
      <c r="C3" s="8"/>
      <c r="D3" s="8"/>
      <c r="E3" s="8"/>
      <c r="F3" s="8"/>
      <c r="G3" s="8"/>
      <c r="H3" s="8"/>
      <c r="I3" s="8"/>
      <c r="J3" s="8"/>
      <c r="K3" s="8"/>
      <c r="L3" s="187"/>
      <c r="M3" s="188"/>
      <c r="N3" s="188"/>
      <c r="O3" s="188"/>
      <c r="P3" s="188"/>
      <c r="Q3" s="188"/>
      <c r="R3" s="188"/>
      <c r="S3" s="188"/>
      <c r="T3" s="189"/>
      <c r="U3" s="9"/>
      <c r="V3" s="10" t="s">
        <v>67</v>
      </c>
      <c r="W3" s="5"/>
      <c r="Y3" s="5"/>
      <c r="Z3" s="5"/>
      <c r="AA3" s="5"/>
      <c r="AB3" s="5"/>
      <c r="DT3" s="11" t="s">
        <v>68</v>
      </c>
    </row>
    <row r="4" spans="2:124" ht="14.45" customHeight="1">
      <c r="B4" s="7"/>
      <c r="C4" s="8"/>
      <c r="D4" s="8"/>
      <c r="E4" s="8"/>
      <c r="F4" s="8"/>
      <c r="G4" s="8"/>
      <c r="H4" s="8"/>
      <c r="I4" s="8"/>
      <c r="J4" s="8"/>
      <c r="K4" s="8"/>
      <c r="L4" s="187"/>
      <c r="M4" s="188"/>
      <c r="N4" s="188"/>
      <c r="O4" s="188"/>
      <c r="P4" s="188"/>
      <c r="Q4" s="188"/>
      <c r="R4" s="188"/>
      <c r="S4" s="188"/>
      <c r="T4" s="189"/>
      <c r="U4" s="9"/>
      <c r="V4" s="12"/>
      <c r="W4" s="5"/>
      <c r="X4" s="5"/>
      <c r="Y4" s="5"/>
      <c r="Z4" s="5"/>
      <c r="AA4" s="5"/>
      <c r="AB4" s="5"/>
      <c r="DT4" s="11" t="s">
        <v>69</v>
      </c>
    </row>
    <row r="5" spans="2:124" ht="14.45" customHeight="1">
      <c r="B5" s="7"/>
      <c r="C5" s="8"/>
      <c r="D5" s="8"/>
      <c r="E5" s="8"/>
      <c r="F5" s="8"/>
      <c r="G5" s="8"/>
      <c r="H5" s="8"/>
      <c r="I5" s="8"/>
      <c r="J5" s="8"/>
      <c r="K5" s="8"/>
      <c r="L5" s="187"/>
      <c r="M5" s="188"/>
      <c r="N5" s="188"/>
      <c r="O5" s="188"/>
      <c r="P5" s="188"/>
      <c r="Q5" s="188"/>
      <c r="R5" s="188"/>
      <c r="S5" s="188"/>
      <c r="T5" s="189"/>
      <c r="U5" s="9"/>
      <c r="V5" s="12"/>
      <c r="W5" s="5"/>
      <c r="X5" s="5"/>
      <c r="Y5" s="5"/>
      <c r="Z5" s="5"/>
      <c r="AA5" s="5"/>
      <c r="AB5" s="5"/>
      <c r="DT5" s="11" t="s">
        <v>70</v>
      </c>
    </row>
    <row r="6" spans="2:124">
      <c r="B6" s="13"/>
      <c r="C6" s="14"/>
      <c r="D6" s="14"/>
      <c r="E6" s="14"/>
      <c r="F6" s="14"/>
      <c r="G6" s="14"/>
      <c r="H6" s="14"/>
      <c r="I6" s="14"/>
      <c r="J6" s="14"/>
      <c r="K6" s="14"/>
      <c r="L6" s="187"/>
      <c r="M6" s="188"/>
      <c r="N6" s="188"/>
      <c r="O6" s="188"/>
      <c r="P6" s="188"/>
      <c r="Q6" s="188"/>
      <c r="R6" s="188"/>
      <c r="S6" s="188"/>
      <c r="T6" s="189"/>
      <c r="U6" s="14"/>
      <c r="V6" s="8"/>
      <c r="W6" s="5"/>
      <c r="X6" s="5"/>
      <c r="Y6" s="5"/>
      <c r="Z6" s="5"/>
      <c r="AA6" s="5"/>
      <c r="AB6" s="5"/>
      <c r="DT6" s="11" t="s">
        <v>71</v>
      </c>
    </row>
    <row r="7" spans="2:124" s="16" customFormat="1" ht="27.95" customHeight="1">
      <c r="B7" s="183" t="s">
        <v>72</v>
      </c>
      <c r="C7" s="183"/>
      <c r="D7" s="184"/>
      <c r="E7" s="184"/>
      <c r="F7" s="184"/>
      <c r="G7" s="184"/>
      <c r="H7" s="184"/>
      <c r="I7" s="184"/>
      <c r="J7" s="185" t="s">
        <v>73</v>
      </c>
      <c r="K7" s="185"/>
      <c r="L7" s="182"/>
      <c r="M7" s="182"/>
      <c r="N7" s="182"/>
      <c r="O7" s="182"/>
      <c r="P7" s="185" t="s">
        <v>74</v>
      </c>
      <c r="Q7" s="185"/>
      <c r="R7" s="182"/>
      <c r="S7" s="182"/>
      <c r="T7" s="182"/>
      <c r="U7" s="182"/>
      <c r="V7" s="15"/>
      <c r="W7" s="15"/>
      <c r="X7" s="15"/>
      <c r="Y7" s="15"/>
      <c r="Z7" s="15"/>
      <c r="AA7" s="15"/>
    </row>
    <row r="8" spans="2:124" s="16" customFormat="1" ht="27.95" customHeight="1">
      <c r="B8" s="183" t="s">
        <v>75</v>
      </c>
      <c r="C8" s="183"/>
      <c r="D8" s="184"/>
      <c r="E8" s="184"/>
      <c r="F8" s="184"/>
      <c r="G8" s="184"/>
      <c r="H8" s="184"/>
      <c r="I8" s="184"/>
      <c r="J8" s="185" t="s">
        <v>76</v>
      </c>
      <c r="K8" s="185"/>
      <c r="L8" s="182"/>
      <c r="M8" s="182"/>
      <c r="N8" s="182"/>
      <c r="O8" s="182"/>
      <c r="P8" s="185" t="s">
        <v>77</v>
      </c>
      <c r="Q8" s="185"/>
      <c r="R8" s="182"/>
      <c r="S8" s="182"/>
      <c r="T8" s="182"/>
      <c r="U8" s="182"/>
      <c r="V8" s="15"/>
      <c r="W8" s="15"/>
      <c r="X8" s="15"/>
      <c r="Y8" s="15"/>
      <c r="Z8" s="15"/>
      <c r="AA8" s="15"/>
    </row>
    <row r="9" spans="2:124" s="16" customFormat="1" ht="27.95" customHeight="1">
      <c r="B9" s="183" t="s">
        <v>78</v>
      </c>
      <c r="C9" s="183"/>
      <c r="D9" s="184"/>
      <c r="E9" s="184"/>
      <c r="F9" s="184"/>
      <c r="G9" s="184"/>
      <c r="H9" s="184"/>
      <c r="I9" s="184"/>
      <c r="J9" s="185" t="s">
        <v>79</v>
      </c>
      <c r="K9" s="185"/>
      <c r="L9" s="182"/>
      <c r="M9" s="182"/>
      <c r="N9" s="182"/>
      <c r="O9" s="182"/>
      <c r="P9" s="185" t="s">
        <v>80</v>
      </c>
      <c r="Q9" s="185"/>
      <c r="R9" s="182"/>
      <c r="S9" s="182"/>
      <c r="T9" s="182"/>
      <c r="U9" s="182"/>
      <c r="V9" s="17"/>
      <c r="W9" s="17"/>
      <c r="X9" s="17"/>
      <c r="Y9" s="17"/>
      <c r="Z9" s="15"/>
      <c r="AA9" s="15"/>
    </row>
    <row r="10" spans="2:124" s="16" customFormat="1" ht="27.95" customHeight="1">
      <c r="B10" s="183" t="s">
        <v>81</v>
      </c>
      <c r="C10" s="183"/>
      <c r="D10" s="184"/>
      <c r="E10" s="184"/>
      <c r="F10" s="184"/>
      <c r="G10" s="184"/>
      <c r="H10" s="184"/>
      <c r="I10" s="184"/>
      <c r="J10" s="185" t="s">
        <v>82</v>
      </c>
      <c r="K10" s="185"/>
      <c r="L10" s="182"/>
      <c r="M10" s="182"/>
      <c r="N10" s="182"/>
      <c r="O10" s="182"/>
      <c r="P10" s="185" t="s">
        <v>83</v>
      </c>
      <c r="Q10" s="185"/>
      <c r="R10" s="182"/>
      <c r="S10" s="182"/>
      <c r="T10" s="182"/>
      <c r="U10" s="182"/>
      <c r="V10" s="17"/>
      <c r="W10" s="17"/>
      <c r="X10" s="17"/>
      <c r="Y10" s="17"/>
      <c r="Z10" s="15"/>
      <c r="AA10" s="15"/>
    </row>
    <row r="11" spans="2:124" s="16" customFormat="1" ht="27.95" customHeight="1">
      <c r="B11" s="183" t="s">
        <v>84</v>
      </c>
      <c r="C11" s="183"/>
      <c r="D11" s="184"/>
      <c r="E11" s="184"/>
      <c r="F11" s="184"/>
      <c r="G11" s="184"/>
      <c r="H11" s="184"/>
      <c r="I11" s="184"/>
      <c r="J11" s="185" t="s">
        <v>85</v>
      </c>
      <c r="K11" s="185"/>
      <c r="L11" s="182"/>
      <c r="M11" s="182"/>
      <c r="N11" s="182"/>
      <c r="O11" s="182"/>
      <c r="P11" s="186" t="s">
        <v>86</v>
      </c>
      <c r="Q11" s="186"/>
      <c r="R11" s="182"/>
      <c r="S11" s="182"/>
      <c r="T11" s="182"/>
      <c r="U11" s="182"/>
      <c r="V11" s="17"/>
      <c r="W11" s="17"/>
      <c r="X11" s="17"/>
      <c r="Y11" s="17"/>
      <c r="Z11" s="15"/>
      <c r="AA11" s="15"/>
    </row>
    <row r="12" spans="2:124" s="16" customFormat="1" ht="27.95" customHeight="1">
      <c r="B12" s="183" t="s">
        <v>87</v>
      </c>
      <c r="C12" s="183"/>
      <c r="D12" s="184"/>
      <c r="E12" s="184"/>
      <c r="F12" s="184"/>
      <c r="G12" s="184"/>
      <c r="H12" s="184"/>
      <c r="I12" s="184"/>
      <c r="J12" s="185" t="s">
        <v>88</v>
      </c>
      <c r="K12" s="185"/>
      <c r="L12" s="182" t="s">
        <v>89</v>
      </c>
      <c r="M12" s="182"/>
      <c r="N12" s="182"/>
      <c r="O12" s="182"/>
      <c r="P12" s="186" t="s">
        <v>86</v>
      </c>
      <c r="Q12" s="186"/>
      <c r="R12" s="182"/>
      <c r="S12" s="182"/>
      <c r="T12" s="182"/>
      <c r="U12" s="182"/>
      <c r="V12" s="17"/>
      <c r="W12" s="17"/>
      <c r="X12" s="17"/>
      <c r="Y12" s="17"/>
      <c r="Z12" s="15"/>
      <c r="AA12" s="15"/>
    </row>
    <row r="13" spans="2:124" s="16" customFormat="1" ht="27.95" customHeight="1">
      <c r="B13" s="183" t="s">
        <v>90</v>
      </c>
      <c r="C13" s="183"/>
      <c r="D13" s="184"/>
      <c r="E13" s="184"/>
      <c r="F13" s="184"/>
      <c r="G13" s="184"/>
      <c r="H13" s="184"/>
      <c r="I13" s="184"/>
      <c r="J13" s="185" t="s">
        <v>91</v>
      </c>
      <c r="K13" s="185"/>
      <c r="L13" s="182"/>
      <c r="M13" s="182"/>
      <c r="N13" s="182"/>
      <c r="O13" s="182"/>
      <c r="P13" s="186" t="s">
        <v>86</v>
      </c>
      <c r="Q13" s="186"/>
      <c r="R13" s="182"/>
      <c r="S13" s="182"/>
      <c r="T13" s="182"/>
      <c r="U13" s="182"/>
      <c r="V13" s="17"/>
      <c r="W13" s="17"/>
      <c r="X13" s="17"/>
      <c r="Y13" s="17"/>
      <c r="Z13" s="17"/>
      <c r="AA13" s="17"/>
    </row>
    <row r="14" spans="2:124" ht="14.45" customHeight="1">
      <c r="B14" s="13"/>
      <c r="C14" s="173"/>
      <c r="D14" s="173"/>
      <c r="E14" s="173"/>
      <c r="F14" s="173"/>
      <c r="G14" s="173"/>
      <c r="H14" s="173"/>
      <c r="I14" s="173"/>
      <c r="J14" s="173"/>
      <c r="K14" s="173"/>
      <c r="L14" s="173"/>
      <c r="M14" s="173"/>
      <c r="N14" s="173"/>
      <c r="O14" s="173"/>
      <c r="P14" s="173"/>
      <c r="Q14" s="173"/>
      <c r="R14" s="173"/>
      <c r="S14" s="173"/>
      <c r="T14" s="173"/>
      <c r="U14" s="173"/>
      <c r="V14" s="173"/>
    </row>
    <row r="15" spans="2:124" ht="30.95" customHeight="1">
      <c r="B15" s="174" t="s">
        <v>31</v>
      </c>
      <c r="C15" s="176" t="s">
        <v>33</v>
      </c>
      <c r="D15" s="176" t="s">
        <v>35</v>
      </c>
      <c r="E15" s="177" t="s">
        <v>92</v>
      </c>
      <c r="F15" s="179" t="s">
        <v>93</v>
      </c>
      <c r="G15" s="180"/>
      <c r="H15" s="181"/>
      <c r="I15" s="176" t="s">
        <v>94</v>
      </c>
      <c r="J15" s="176" t="s">
        <v>43</v>
      </c>
      <c r="K15" s="176" t="s">
        <v>95</v>
      </c>
      <c r="L15" s="176" t="s">
        <v>45</v>
      </c>
      <c r="M15" s="176" t="s">
        <v>96</v>
      </c>
      <c r="N15" s="176" t="s">
        <v>47</v>
      </c>
      <c r="O15" s="176"/>
      <c r="P15" s="176"/>
      <c r="Q15" s="176"/>
      <c r="R15" s="176" t="s">
        <v>97</v>
      </c>
      <c r="S15" s="176" t="s">
        <v>60</v>
      </c>
      <c r="T15" s="176" t="s">
        <v>62</v>
      </c>
      <c r="U15" s="176" t="s">
        <v>64</v>
      </c>
    </row>
    <row r="16" spans="2:124" ht="34.5" customHeight="1">
      <c r="B16" s="175"/>
      <c r="C16" s="176"/>
      <c r="D16" s="176"/>
      <c r="E16" s="178"/>
      <c r="F16" s="18" t="s">
        <v>98</v>
      </c>
      <c r="G16" s="18" t="s">
        <v>99</v>
      </c>
      <c r="H16" s="18" t="s">
        <v>100</v>
      </c>
      <c r="I16" s="176"/>
      <c r="J16" s="176"/>
      <c r="K16" s="176"/>
      <c r="L16" s="176"/>
      <c r="M16" s="176"/>
      <c r="N16" s="19" t="s">
        <v>48</v>
      </c>
      <c r="O16" s="19" t="s">
        <v>50</v>
      </c>
      <c r="P16" s="19" t="s">
        <v>52</v>
      </c>
      <c r="Q16" s="18" t="s">
        <v>101</v>
      </c>
      <c r="R16" s="176"/>
      <c r="S16" s="176"/>
      <c r="T16" s="176"/>
      <c r="U16" s="176"/>
    </row>
    <row r="17" spans="1:47" ht="60" customHeight="1">
      <c r="B17" s="105" t="s">
        <v>102</v>
      </c>
      <c r="C17" s="105" t="s">
        <v>103</v>
      </c>
      <c r="D17" s="105" t="s">
        <v>104</v>
      </c>
      <c r="E17" s="20"/>
      <c r="F17" s="105">
        <v>1</v>
      </c>
      <c r="G17" s="105">
        <v>1</v>
      </c>
      <c r="H17" s="20"/>
      <c r="I17" s="115" t="s">
        <v>105</v>
      </c>
      <c r="J17" s="105" t="s">
        <v>106</v>
      </c>
      <c r="K17" s="105" t="s">
        <v>107</v>
      </c>
      <c r="L17" s="105" t="s">
        <v>108</v>
      </c>
      <c r="M17" s="105" t="s">
        <v>109</v>
      </c>
      <c r="N17" s="107">
        <v>4</v>
      </c>
      <c r="O17" s="107">
        <v>2</v>
      </c>
      <c r="P17" s="107">
        <f>N17*O17</f>
        <v>8</v>
      </c>
      <c r="Q17" s="109" t="str">
        <f>IF(P17=1,"TOLERABLE",IF(P17=2,"TOLERABLE",IF(P17=4,"MODERADO",IF(P17=8,"IMPORTANTE",IF(P17=16,"INTOLERABLE")))))</f>
        <v>IMPORTANTE</v>
      </c>
      <c r="R17" s="23" t="s">
        <v>110</v>
      </c>
      <c r="S17" s="22" t="s">
        <v>111</v>
      </c>
      <c r="T17" s="22"/>
      <c r="U17" s="22" t="s">
        <v>112</v>
      </c>
    </row>
    <row r="18" spans="1:47" ht="60" customHeight="1">
      <c r="B18" s="166"/>
      <c r="C18" s="166"/>
      <c r="D18" s="106"/>
      <c r="E18" s="41"/>
      <c r="F18" s="106"/>
      <c r="G18" s="106"/>
      <c r="H18" s="41"/>
      <c r="I18" s="116"/>
      <c r="J18" s="106"/>
      <c r="K18" s="106"/>
      <c r="L18" s="106"/>
      <c r="M18" s="106"/>
      <c r="N18" s="108"/>
      <c r="O18" s="108"/>
      <c r="P18" s="108"/>
      <c r="Q18" s="110"/>
      <c r="R18" s="23" t="s">
        <v>113</v>
      </c>
      <c r="S18" s="22" t="s">
        <v>111</v>
      </c>
      <c r="T18" s="22"/>
      <c r="U18" s="22" t="s">
        <v>114</v>
      </c>
    </row>
    <row r="19" spans="1:47" s="28" customFormat="1" ht="60" customHeight="1">
      <c r="A19" s="6"/>
      <c r="B19" s="166"/>
      <c r="C19" s="166"/>
      <c r="D19" s="113" t="s">
        <v>104</v>
      </c>
      <c r="E19" s="113"/>
      <c r="F19" s="113">
        <v>1</v>
      </c>
      <c r="G19" s="113">
        <v>1</v>
      </c>
      <c r="H19" s="113"/>
      <c r="I19" s="115" t="s">
        <v>105</v>
      </c>
      <c r="J19" s="105" t="s">
        <v>106</v>
      </c>
      <c r="K19" s="105" t="s">
        <v>115</v>
      </c>
      <c r="L19" s="105" t="s">
        <v>116</v>
      </c>
      <c r="M19" s="105" t="s">
        <v>109</v>
      </c>
      <c r="N19" s="107">
        <v>4</v>
      </c>
      <c r="O19" s="107">
        <v>2</v>
      </c>
      <c r="P19" s="107">
        <f t="shared" ref="P19:P107" si="0">N19*O19</f>
        <v>8</v>
      </c>
      <c r="Q19" s="109" t="str">
        <f>IF(P19=1,"TOLERABLE",IF(P19=2,"TOLERABLE",IF(P19=4,"MODERADO",IF(P19=8,"IMPORTANTE",IF(P19=16,"INTOLERABLE")))))</f>
        <v>IMPORTANTE</v>
      </c>
      <c r="R19" s="23" t="s">
        <v>110</v>
      </c>
      <c r="S19" s="22" t="s">
        <v>111</v>
      </c>
      <c r="T19" s="22"/>
      <c r="U19" s="22" t="s">
        <v>112</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row>
    <row r="20" spans="1:47" s="28" customFormat="1" ht="60" customHeight="1">
      <c r="A20" s="6"/>
      <c r="B20" s="166"/>
      <c r="C20" s="166"/>
      <c r="D20" s="114"/>
      <c r="E20" s="114"/>
      <c r="F20" s="114"/>
      <c r="G20" s="114"/>
      <c r="H20" s="114"/>
      <c r="I20" s="116"/>
      <c r="J20" s="106"/>
      <c r="K20" s="106"/>
      <c r="L20" s="106"/>
      <c r="M20" s="106"/>
      <c r="N20" s="108"/>
      <c r="O20" s="108"/>
      <c r="P20" s="108"/>
      <c r="Q20" s="110"/>
      <c r="R20" s="23" t="s">
        <v>117</v>
      </c>
      <c r="S20" s="22" t="s">
        <v>111</v>
      </c>
      <c r="T20" s="22"/>
      <c r="U20" s="22" t="s">
        <v>118</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row>
    <row r="21" spans="1:47" s="28" customFormat="1" ht="60" customHeight="1">
      <c r="A21" s="6"/>
      <c r="B21" s="166"/>
      <c r="C21" s="106"/>
      <c r="D21" s="95" t="s">
        <v>104</v>
      </c>
      <c r="E21" s="26"/>
      <c r="F21" s="26">
        <v>1</v>
      </c>
      <c r="G21" s="26">
        <v>1</v>
      </c>
      <c r="H21" s="26"/>
      <c r="I21" s="22" t="s">
        <v>105</v>
      </c>
      <c r="J21" s="21" t="s">
        <v>106</v>
      </c>
      <c r="K21" s="21" t="s">
        <v>119</v>
      </c>
      <c r="L21" s="21" t="s">
        <v>120</v>
      </c>
      <c r="M21" s="21" t="s">
        <v>121</v>
      </c>
      <c r="N21" s="24">
        <v>4</v>
      </c>
      <c r="O21" s="24">
        <v>2</v>
      </c>
      <c r="P21" s="24">
        <f t="shared" si="0"/>
        <v>8</v>
      </c>
      <c r="Q21" s="25" t="str">
        <f t="shared" ref="Q19:Q107" si="1">IF(P21=1,"TRIVIAL",IF(P21=2,"TOLERABLE",IF(P21=4,"MODERADO",IF(P21=8,"IMPORTANTE",IF(P21=16,"INTOLERABLE")))))</f>
        <v>IMPORTANTE</v>
      </c>
      <c r="R21" s="23" t="s">
        <v>122</v>
      </c>
      <c r="S21" s="22" t="s">
        <v>111</v>
      </c>
      <c r="T21" s="22"/>
      <c r="U21" s="22" t="s">
        <v>112</v>
      </c>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27"/>
    </row>
    <row r="22" spans="1:47" ht="60" customHeight="1">
      <c r="B22" s="166"/>
      <c r="C22" s="113" t="s">
        <v>123</v>
      </c>
      <c r="D22" s="113" t="s">
        <v>124</v>
      </c>
      <c r="E22" s="113"/>
      <c r="F22" s="113">
        <v>1</v>
      </c>
      <c r="G22" s="113">
        <v>1</v>
      </c>
      <c r="H22" s="113"/>
      <c r="I22" s="115" t="s">
        <v>105</v>
      </c>
      <c r="J22" s="105" t="s">
        <v>125</v>
      </c>
      <c r="K22" s="105" t="s">
        <v>126</v>
      </c>
      <c r="L22" s="105" t="s">
        <v>127</v>
      </c>
      <c r="M22" s="105" t="s">
        <v>128</v>
      </c>
      <c r="N22" s="107">
        <v>2</v>
      </c>
      <c r="O22" s="107">
        <v>2</v>
      </c>
      <c r="P22" s="107">
        <f t="shared" si="0"/>
        <v>4</v>
      </c>
      <c r="Q22" s="109" t="str">
        <f t="shared" si="1"/>
        <v>MODERADO</v>
      </c>
      <c r="R22" s="23" t="s">
        <v>129</v>
      </c>
      <c r="S22" s="22" t="s">
        <v>111</v>
      </c>
      <c r="T22" s="22"/>
      <c r="U22" s="22" t="s">
        <v>130</v>
      </c>
    </row>
    <row r="23" spans="1:47" ht="60" customHeight="1">
      <c r="B23" s="166"/>
      <c r="C23" s="114"/>
      <c r="D23" s="114"/>
      <c r="E23" s="114"/>
      <c r="F23" s="114"/>
      <c r="G23" s="114"/>
      <c r="H23" s="114"/>
      <c r="I23" s="116"/>
      <c r="J23" s="106"/>
      <c r="K23" s="106"/>
      <c r="L23" s="106"/>
      <c r="M23" s="106"/>
      <c r="N23" s="108"/>
      <c r="O23" s="108"/>
      <c r="P23" s="108"/>
      <c r="Q23" s="110"/>
      <c r="R23" s="23" t="s">
        <v>131</v>
      </c>
      <c r="S23" s="22" t="s">
        <v>111</v>
      </c>
      <c r="T23" s="22"/>
      <c r="U23" s="22" t="s">
        <v>132</v>
      </c>
    </row>
    <row r="24" spans="1:47" ht="60" customHeight="1">
      <c r="B24" s="166"/>
      <c r="C24" s="113" t="s">
        <v>133</v>
      </c>
      <c r="D24" s="117" t="s">
        <v>104</v>
      </c>
      <c r="E24" s="113"/>
      <c r="F24" s="113">
        <v>1</v>
      </c>
      <c r="G24" s="113">
        <v>1</v>
      </c>
      <c r="H24" s="113"/>
      <c r="I24" s="115" t="s">
        <v>105</v>
      </c>
      <c r="J24" s="105" t="s">
        <v>125</v>
      </c>
      <c r="K24" s="105" t="s">
        <v>134</v>
      </c>
      <c r="L24" s="105" t="s">
        <v>127</v>
      </c>
      <c r="M24" s="105" t="s">
        <v>128</v>
      </c>
      <c r="N24" s="107">
        <v>2</v>
      </c>
      <c r="O24" s="107">
        <v>2</v>
      </c>
      <c r="P24" s="107">
        <f t="shared" si="0"/>
        <v>4</v>
      </c>
      <c r="Q24" s="109" t="str">
        <f t="shared" si="1"/>
        <v>MODERADO</v>
      </c>
      <c r="R24" s="23" t="s">
        <v>129</v>
      </c>
      <c r="S24" s="22" t="s">
        <v>111</v>
      </c>
      <c r="T24" s="22"/>
      <c r="U24" s="22" t="s">
        <v>132</v>
      </c>
    </row>
    <row r="25" spans="1:47" ht="60" customHeight="1">
      <c r="B25" s="166"/>
      <c r="C25" s="114"/>
      <c r="D25" s="114"/>
      <c r="E25" s="114"/>
      <c r="F25" s="114"/>
      <c r="G25" s="114"/>
      <c r="H25" s="114"/>
      <c r="I25" s="116"/>
      <c r="J25" s="106"/>
      <c r="K25" s="106"/>
      <c r="L25" s="106"/>
      <c r="M25" s="106"/>
      <c r="N25" s="108"/>
      <c r="O25" s="108"/>
      <c r="P25" s="108"/>
      <c r="Q25" s="110"/>
      <c r="R25" s="23" t="s">
        <v>135</v>
      </c>
      <c r="S25" s="22" t="s">
        <v>111</v>
      </c>
      <c r="T25" s="22"/>
      <c r="U25" s="22" t="s">
        <v>130</v>
      </c>
    </row>
    <row r="26" spans="1:47" ht="60" customHeight="1">
      <c r="B26" s="166"/>
      <c r="C26" s="26" t="s">
        <v>136</v>
      </c>
      <c r="D26" s="26" t="s">
        <v>137</v>
      </c>
      <c r="E26" s="26"/>
      <c r="F26" s="26"/>
      <c r="G26" s="26">
        <v>1</v>
      </c>
      <c r="H26" s="26"/>
      <c r="I26" s="22" t="s">
        <v>105</v>
      </c>
      <c r="J26" s="21" t="s">
        <v>138</v>
      </c>
      <c r="K26" s="21" t="s">
        <v>139</v>
      </c>
      <c r="L26" s="21" t="s">
        <v>140</v>
      </c>
      <c r="M26" s="21" t="s">
        <v>141</v>
      </c>
      <c r="N26" s="24">
        <v>4</v>
      </c>
      <c r="O26" s="24">
        <v>4</v>
      </c>
      <c r="P26" s="24">
        <f t="shared" si="0"/>
        <v>16</v>
      </c>
      <c r="Q26" s="25" t="str">
        <f t="shared" si="1"/>
        <v>INTOLERABLE</v>
      </c>
      <c r="R26" s="23" t="s">
        <v>142</v>
      </c>
      <c r="S26" s="22" t="s">
        <v>111</v>
      </c>
      <c r="T26" s="22"/>
      <c r="U26" s="22" t="s">
        <v>112</v>
      </c>
    </row>
    <row r="27" spans="1:47" ht="60" customHeight="1">
      <c r="B27" s="166"/>
      <c r="C27" s="113" t="s">
        <v>143</v>
      </c>
      <c r="D27" s="117" t="s">
        <v>104</v>
      </c>
      <c r="E27" s="113"/>
      <c r="F27" s="113">
        <v>1</v>
      </c>
      <c r="G27" s="113">
        <v>1</v>
      </c>
      <c r="H27" s="113"/>
      <c r="I27" s="115" t="s">
        <v>105</v>
      </c>
      <c r="J27" s="105" t="s">
        <v>125</v>
      </c>
      <c r="K27" s="105" t="s">
        <v>107</v>
      </c>
      <c r="L27" s="105" t="s">
        <v>108</v>
      </c>
      <c r="M27" s="105" t="s">
        <v>109</v>
      </c>
      <c r="N27" s="107">
        <v>4</v>
      </c>
      <c r="O27" s="107">
        <v>2</v>
      </c>
      <c r="P27" s="107">
        <f t="shared" si="0"/>
        <v>8</v>
      </c>
      <c r="Q27" s="109" t="str">
        <f t="shared" si="1"/>
        <v>IMPORTANTE</v>
      </c>
      <c r="R27" s="23" t="s">
        <v>110</v>
      </c>
      <c r="S27" s="22" t="s">
        <v>111</v>
      </c>
      <c r="T27" s="22"/>
      <c r="U27" s="22" t="s">
        <v>130</v>
      </c>
    </row>
    <row r="28" spans="1:47" ht="60" customHeight="1">
      <c r="B28" s="166"/>
      <c r="C28" s="118"/>
      <c r="D28" s="114"/>
      <c r="E28" s="114"/>
      <c r="F28" s="114"/>
      <c r="G28" s="114"/>
      <c r="H28" s="114"/>
      <c r="I28" s="116"/>
      <c r="J28" s="106"/>
      <c r="K28" s="106"/>
      <c r="L28" s="106"/>
      <c r="M28" s="106"/>
      <c r="N28" s="108"/>
      <c r="O28" s="108"/>
      <c r="P28" s="108"/>
      <c r="Q28" s="110"/>
      <c r="R28" s="23" t="s">
        <v>144</v>
      </c>
      <c r="S28" s="22" t="s">
        <v>111</v>
      </c>
      <c r="T28" s="22"/>
      <c r="U28" s="22" t="s">
        <v>114</v>
      </c>
    </row>
    <row r="29" spans="1:47" ht="60" customHeight="1">
      <c r="B29" s="166"/>
      <c r="C29" s="118"/>
      <c r="D29" s="117" t="s">
        <v>104</v>
      </c>
      <c r="E29" s="113"/>
      <c r="F29" s="113">
        <v>1</v>
      </c>
      <c r="G29" s="113">
        <v>1</v>
      </c>
      <c r="H29" s="113"/>
      <c r="I29" s="115" t="s">
        <v>105</v>
      </c>
      <c r="J29" s="105" t="s">
        <v>106</v>
      </c>
      <c r="K29" s="105" t="s">
        <v>145</v>
      </c>
      <c r="L29" s="105" t="s">
        <v>146</v>
      </c>
      <c r="M29" s="105" t="s">
        <v>147</v>
      </c>
      <c r="N29" s="107">
        <v>1</v>
      </c>
      <c r="O29" s="107">
        <v>2</v>
      </c>
      <c r="P29" s="107">
        <f t="shared" si="0"/>
        <v>2</v>
      </c>
      <c r="Q29" s="109" t="str">
        <f t="shared" si="1"/>
        <v>TOLERABLE</v>
      </c>
      <c r="R29" s="23" t="s">
        <v>110</v>
      </c>
      <c r="S29" s="22" t="s">
        <v>111</v>
      </c>
      <c r="T29" s="22"/>
      <c r="U29" s="22" t="s">
        <v>130</v>
      </c>
    </row>
    <row r="30" spans="1:47" ht="60" customHeight="1">
      <c r="B30" s="166"/>
      <c r="C30" s="118"/>
      <c r="D30" s="114"/>
      <c r="E30" s="114"/>
      <c r="F30" s="114"/>
      <c r="G30" s="114"/>
      <c r="H30" s="114"/>
      <c r="I30" s="116"/>
      <c r="J30" s="106"/>
      <c r="K30" s="106"/>
      <c r="L30" s="106"/>
      <c r="M30" s="106"/>
      <c r="N30" s="108"/>
      <c r="O30" s="108"/>
      <c r="P30" s="108"/>
      <c r="Q30" s="110"/>
      <c r="R30" s="23" t="s">
        <v>148</v>
      </c>
      <c r="S30" s="22" t="s">
        <v>111</v>
      </c>
      <c r="T30" s="22"/>
      <c r="U30" s="22" t="s">
        <v>132</v>
      </c>
    </row>
    <row r="31" spans="1:47" ht="60" customHeight="1">
      <c r="B31" s="106"/>
      <c r="C31" s="114"/>
      <c r="D31" s="96" t="s">
        <v>104</v>
      </c>
      <c r="E31" s="26"/>
      <c r="F31" s="26">
        <v>1</v>
      </c>
      <c r="G31" s="26">
        <v>1</v>
      </c>
      <c r="H31" s="26"/>
      <c r="I31" s="22" t="s">
        <v>105</v>
      </c>
      <c r="J31" s="21" t="s">
        <v>125</v>
      </c>
      <c r="K31" s="21" t="s">
        <v>149</v>
      </c>
      <c r="L31" s="21" t="s">
        <v>150</v>
      </c>
      <c r="M31" s="21" t="s">
        <v>151</v>
      </c>
      <c r="N31" s="24">
        <v>4</v>
      </c>
      <c r="O31" s="24">
        <v>2</v>
      </c>
      <c r="P31" s="24">
        <f t="shared" si="0"/>
        <v>8</v>
      </c>
      <c r="Q31" s="25" t="str">
        <f t="shared" si="1"/>
        <v>IMPORTANTE</v>
      </c>
      <c r="R31" s="23" t="s">
        <v>152</v>
      </c>
      <c r="S31" s="22" t="s">
        <v>111</v>
      </c>
      <c r="T31" s="22"/>
      <c r="U31" s="22" t="s">
        <v>153</v>
      </c>
    </row>
    <row r="32" spans="1:47" ht="60" customHeight="1">
      <c r="B32" s="105" t="s">
        <v>154</v>
      </c>
      <c r="C32" s="113" t="s">
        <v>155</v>
      </c>
      <c r="D32" s="26" t="s">
        <v>137</v>
      </c>
      <c r="E32" s="26"/>
      <c r="F32" s="26"/>
      <c r="G32" s="26">
        <v>1</v>
      </c>
      <c r="H32" s="26"/>
      <c r="I32" s="22" t="s">
        <v>105</v>
      </c>
      <c r="J32" s="21" t="s">
        <v>138</v>
      </c>
      <c r="K32" s="21" t="s">
        <v>156</v>
      </c>
      <c r="L32" s="21" t="s">
        <v>140</v>
      </c>
      <c r="M32" s="21" t="s">
        <v>141</v>
      </c>
      <c r="N32" s="24">
        <v>4</v>
      </c>
      <c r="O32" s="24">
        <v>4</v>
      </c>
      <c r="P32" s="24">
        <f t="shared" si="0"/>
        <v>16</v>
      </c>
      <c r="Q32" s="25" t="str">
        <f t="shared" si="1"/>
        <v>INTOLERABLE</v>
      </c>
      <c r="R32" s="23" t="s">
        <v>157</v>
      </c>
      <c r="S32" s="22" t="s">
        <v>111</v>
      </c>
      <c r="T32" s="22"/>
      <c r="U32" s="22" t="s">
        <v>112</v>
      </c>
    </row>
    <row r="33" spans="2:21" ht="60" customHeight="1">
      <c r="B33" s="166"/>
      <c r="C33" s="114"/>
      <c r="D33" s="26" t="s">
        <v>137</v>
      </c>
      <c r="E33" s="26"/>
      <c r="F33" s="26"/>
      <c r="G33" s="26">
        <v>1</v>
      </c>
      <c r="H33" s="26"/>
      <c r="I33" s="22" t="s">
        <v>105</v>
      </c>
      <c r="J33" s="21" t="s">
        <v>138</v>
      </c>
      <c r="K33" s="21" t="s">
        <v>158</v>
      </c>
      <c r="L33" s="21" t="s">
        <v>159</v>
      </c>
      <c r="M33" s="21" t="s">
        <v>160</v>
      </c>
      <c r="N33" s="24">
        <v>4</v>
      </c>
      <c r="O33" s="24">
        <v>4</v>
      </c>
      <c r="P33" s="24">
        <f t="shared" si="0"/>
        <v>16</v>
      </c>
      <c r="Q33" s="25" t="str">
        <f t="shared" si="1"/>
        <v>INTOLERABLE</v>
      </c>
      <c r="R33" s="23" t="s">
        <v>161</v>
      </c>
      <c r="S33" s="22" t="s">
        <v>111</v>
      </c>
      <c r="T33" s="22"/>
      <c r="U33" s="22" t="s">
        <v>112</v>
      </c>
    </row>
    <row r="34" spans="2:21" ht="60" customHeight="1">
      <c r="B34" s="166"/>
      <c r="C34" s="113" t="s">
        <v>162</v>
      </c>
      <c r="D34" s="117" t="s">
        <v>104</v>
      </c>
      <c r="E34" s="113"/>
      <c r="F34" s="113">
        <v>1</v>
      </c>
      <c r="G34" s="113">
        <v>1</v>
      </c>
      <c r="H34" s="113"/>
      <c r="I34" s="115" t="s">
        <v>105</v>
      </c>
      <c r="J34" s="105" t="s">
        <v>125</v>
      </c>
      <c r="K34" s="105" t="s">
        <v>107</v>
      </c>
      <c r="L34" s="105" t="s">
        <v>108</v>
      </c>
      <c r="M34" s="105" t="s">
        <v>109</v>
      </c>
      <c r="N34" s="107">
        <v>4</v>
      </c>
      <c r="O34" s="107">
        <v>2</v>
      </c>
      <c r="P34" s="107">
        <f t="shared" si="0"/>
        <v>8</v>
      </c>
      <c r="Q34" s="109" t="str">
        <f t="shared" si="1"/>
        <v>IMPORTANTE</v>
      </c>
      <c r="R34" s="23" t="s">
        <v>110</v>
      </c>
      <c r="S34" s="22" t="s">
        <v>111</v>
      </c>
      <c r="T34" s="22"/>
      <c r="U34" s="22" t="s">
        <v>130</v>
      </c>
    </row>
    <row r="35" spans="2:21" ht="60" customHeight="1">
      <c r="B35" s="166"/>
      <c r="C35" s="118"/>
      <c r="D35" s="114"/>
      <c r="E35" s="114"/>
      <c r="F35" s="114"/>
      <c r="G35" s="114"/>
      <c r="H35" s="114"/>
      <c r="I35" s="116"/>
      <c r="J35" s="106"/>
      <c r="K35" s="106"/>
      <c r="L35" s="106"/>
      <c r="M35" s="106"/>
      <c r="N35" s="108"/>
      <c r="O35" s="108"/>
      <c r="P35" s="108"/>
      <c r="Q35" s="110"/>
      <c r="R35" s="23" t="s">
        <v>163</v>
      </c>
      <c r="S35" s="22" t="s">
        <v>111</v>
      </c>
      <c r="T35" s="22"/>
      <c r="U35" s="22" t="s">
        <v>164</v>
      </c>
    </row>
    <row r="36" spans="2:21" ht="60" customHeight="1">
      <c r="B36" s="166"/>
      <c r="C36" s="118"/>
      <c r="D36" s="117" t="s">
        <v>104</v>
      </c>
      <c r="E36" s="113"/>
      <c r="F36" s="113">
        <v>1</v>
      </c>
      <c r="G36" s="113">
        <v>1</v>
      </c>
      <c r="H36" s="113"/>
      <c r="I36" s="115" t="s">
        <v>105</v>
      </c>
      <c r="J36" s="105" t="s">
        <v>106</v>
      </c>
      <c r="K36" s="105" t="s">
        <v>145</v>
      </c>
      <c r="L36" s="105" t="s">
        <v>146</v>
      </c>
      <c r="M36" s="105" t="s">
        <v>147</v>
      </c>
      <c r="N36" s="107">
        <v>1</v>
      </c>
      <c r="O36" s="107">
        <v>2</v>
      </c>
      <c r="P36" s="107">
        <f t="shared" si="0"/>
        <v>2</v>
      </c>
      <c r="Q36" s="109" t="str">
        <f t="shared" si="1"/>
        <v>TOLERABLE</v>
      </c>
      <c r="R36" s="23" t="s">
        <v>110</v>
      </c>
      <c r="S36" s="22" t="s">
        <v>111</v>
      </c>
      <c r="T36" s="22"/>
      <c r="U36" s="22" t="s">
        <v>130</v>
      </c>
    </row>
    <row r="37" spans="2:21" ht="60" customHeight="1">
      <c r="B37" s="166"/>
      <c r="C37" s="118"/>
      <c r="D37" s="114"/>
      <c r="E37" s="114"/>
      <c r="F37" s="114"/>
      <c r="G37" s="114"/>
      <c r="H37" s="114"/>
      <c r="I37" s="116"/>
      <c r="J37" s="106"/>
      <c r="K37" s="106"/>
      <c r="L37" s="106"/>
      <c r="M37" s="106"/>
      <c r="N37" s="108"/>
      <c r="O37" s="108"/>
      <c r="P37" s="108"/>
      <c r="Q37" s="110"/>
      <c r="R37" s="23" t="s">
        <v>165</v>
      </c>
      <c r="S37" s="22" t="s">
        <v>111</v>
      </c>
      <c r="T37" s="22"/>
      <c r="U37" s="22" t="s">
        <v>118</v>
      </c>
    </row>
    <row r="38" spans="2:21" ht="60" customHeight="1">
      <c r="B38" s="166"/>
      <c r="C38" s="118"/>
      <c r="D38" s="111" t="s">
        <v>104</v>
      </c>
      <c r="E38" s="113"/>
      <c r="F38" s="113">
        <v>1</v>
      </c>
      <c r="G38" s="113">
        <v>1</v>
      </c>
      <c r="H38" s="113"/>
      <c r="I38" s="115" t="s">
        <v>105</v>
      </c>
      <c r="J38" s="105" t="s">
        <v>125</v>
      </c>
      <c r="K38" s="105" t="s">
        <v>149</v>
      </c>
      <c r="L38" s="105" t="s">
        <v>150</v>
      </c>
      <c r="M38" s="105" t="s">
        <v>166</v>
      </c>
      <c r="N38" s="107">
        <v>4</v>
      </c>
      <c r="O38" s="107">
        <v>2</v>
      </c>
      <c r="P38" s="107">
        <f t="shared" si="0"/>
        <v>8</v>
      </c>
      <c r="Q38" s="109" t="str">
        <f t="shared" si="1"/>
        <v>IMPORTANTE</v>
      </c>
      <c r="R38" s="23" t="s">
        <v>152</v>
      </c>
      <c r="S38" s="22" t="s">
        <v>111</v>
      </c>
      <c r="T38" s="22"/>
      <c r="U38" s="22" t="s">
        <v>153</v>
      </c>
    </row>
    <row r="39" spans="2:21" ht="60" customHeight="1">
      <c r="B39" s="166"/>
      <c r="C39" s="114"/>
      <c r="D39" s="112"/>
      <c r="E39" s="114"/>
      <c r="F39" s="114"/>
      <c r="G39" s="114"/>
      <c r="H39" s="114"/>
      <c r="I39" s="116"/>
      <c r="J39" s="106"/>
      <c r="K39" s="106"/>
      <c r="L39" s="106"/>
      <c r="M39" s="106"/>
      <c r="N39" s="108"/>
      <c r="O39" s="108"/>
      <c r="P39" s="108"/>
      <c r="Q39" s="110"/>
      <c r="R39" s="23" t="s">
        <v>167</v>
      </c>
      <c r="S39" s="22" t="s">
        <v>111</v>
      </c>
      <c r="T39" s="22"/>
      <c r="U39" s="22" t="s">
        <v>132</v>
      </c>
    </row>
    <row r="40" spans="2:21" ht="60" customHeight="1">
      <c r="B40" s="166"/>
      <c r="C40" s="113" t="s">
        <v>168</v>
      </c>
      <c r="D40" s="117" t="s">
        <v>104</v>
      </c>
      <c r="E40" s="113"/>
      <c r="F40" s="113">
        <v>1</v>
      </c>
      <c r="G40" s="113">
        <v>1</v>
      </c>
      <c r="H40" s="113"/>
      <c r="I40" s="115" t="s">
        <v>105</v>
      </c>
      <c r="J40" s="105" t="s">
        <v>125</v>
      </c>
      <c r="K40" s="105" t="s">
        <v>134</v>
      </c>
      <c r="L40" s="105" t="s">
        <v>127</v>
      </c>
      <c r="M40" s="105" t="s">
        <v>169</v>
      </c>
      <c r="N40" s="107">
        <v>4</v>
      </c>
      <c r="O40" s="107">
        <v>2</v>
      </c>
      <c r="P40" s="107">
        <f t="shared" si="0"/>
        <v>8</v>
      </c>
      <c r="Q40" s="109" t="str">
        <f t="shared" si="1"/>
        <v>IMPORTANTE</v>
      </c>
      <c r="R40" s="23" t="s">
        <v>129</v>
      </c>
      <c r="S40" s="22" t="s">
        <v>111</v>
      </c>
      <c r="T40" s="22"/>
      <c r="U40" s="22" t="s">
        <v>132</v>
      </c>
    </row>
    <row r="41" spans="2:21" ht="60" customHeight="1">
      <c r="B41" s="166"/>
      <c r="C41" s="114"/>
      <c r="D41" s="118"/>
      <c r="E41" s="114"/>
      <c r="F41" s="114"/>
      <c r="G41" s="114"/>
      <c r="H41" s="114"/>
      <c r="I41" s="116"/>
      <c r="J41" s="106"/>
      <c r="K41" s="106"/>
      <c r="L41" s="106"/>
      <c r="M41" s="106"/>
      <c r="N41" s="108"/>
      <c r="O41" s="108"/>
      <c r="P41" s="108"/>
      <c r="Q41" s="110"/>
      <c r="R41" s="23" t="s">
        <v>135</v>
      </c>
      <c r="S41" s="22" t="s">
        <v>111</v>
      </c>
      <c r="T41" s="22"/>
      <c r="U41" s="22" t="s">
        <v>130</v>
      </c>
    </row>
    <row r="42" spans="2:21" ht="60" customHeight="1">
      <c r="B42" s="166"/>
      <c r="C42" s="168" t="s">
        <v>170</v>
      </c>
      <c r="D42" s="97" t="s">
        <v>104</v>
      </c>
      <c r="E42" s="31"/>
      <c r="F42" s="26">
        <v>1</v>
      </c>
      <c r="G42" s="26">
        <v>1</v>
      </c>
      <c r="H42" s="26"/>
      <c r="I42" s="22" t="s">
        <v>105</v>
      </c>
      <c r="J42" s="21" t="s">
        <v>138</v>
      </c>
      <c r="K42" s="21" t="s">
        <v>158</v>
      </c>
      <c r="L42" s="21" t="s">
        <v>159</v>
      </c>
      <c r="M42" s="21" t="s">
        <v>160</v>
      </c>
      <c r="N42" s="24">
        <v>4</v>
      </c>
      <c r="O42" s="24">
        <v>4</v>
      </c>
      <c r="P42" s="24">
        <f t="shared" si="0"/>
        <v>16</v>
      </c>
      <c r="Q42" s="25" t="str">
        <f t="shared" si="1"/>
        <v>INTOLERABLE</v>
      </c>
      <c r="R42" s="23" t="s">
        <v>161</v>
      </c>
      <c r="S42" s="22" t="s">
        <v>111</v>
      </c>
      <c r="T42" s="22"/>
      <c r="U42" s="22" t="s">
        <v>112</v>
      </c>
    </row>
    <row r="43" spans="2:21" ht="60" customHeight="1">
      <c r="B43" s="166"/>
      <c r="C43" s="172"/>
      <c r="D43" s="97" t="s">
        <v>104</v>
      </c>
      <c r="E43" s="31"/>
      <c r="F43" s="26">
        <v>1</v>
      </c>
      <c r="G43" s="26">
        <v>1</v>
      </c>
      <c r="H43" s="26"/>
      <c r="I43" s="22" t="s">
        <v>105</v>
      </c>
      <c r="J43" s="21" t="s">
        <v>106</v>
      </c>
      <c r="K43" s="21" t="s">
        <v>119</v>
      </c>
      <c r="L43" s="21" t="s">
        <v>120</v>
      </c>
      <c r="M43" s="21" t="s">
        <v>121</v>
      </c>
      <c r="N43" s="24">
        <v>4</v>
      </c>
      <c r="O43" s="24">
        <v>2</v>
      </c>
      <c r="P43" s="24">
        <f t="shared" si="0"/>
        <v>8</v>
      </c>
      <c r="Q43" s="25" t="str">
        <f t="shared" si="1"/>
        <v>IMPORTANTE</v>
      </c>
      <c r="R43" s="23" t="s">
        <v>122</v>
      </c>
      <c r="S43" s="22" t="s">
        <v>111</v>
      </c>
      <c r="T43" s="22"/>
      <c r="U43" s="22" t="s">
        <v>112</v>
      </c>
    </row>
    <row r="44" spans="2:21" ht="60" customHeight="1">
      <c r="B44" s="166"/>
      <c r="C44" s="172"/>
      <c r="D44" s="99" t="s">
        <v>104</v>
      </c>
      <c r="E44" s="31"/>
      <c r="F44" s="26">
        <v>1</v>
      </c>
      <c r="G44" s="26">
        <v>1</v>
      </c>
      <c r="H44" s="26"/>
      <c r="I44" s="22" t="s">
        <v>105</v>
      </c>
      <c r="J44" s="21" t="s">
        <v>125</v>
      </c>
      <c r="K44" s="21" t="s">
        <v>149</v>
      </c>
      <c r="L44" s="21" t="s">
        <v>150</v>
      </c>
      <c r="M44" s="21" t="s">
        <v>171</v>
      </c>
      <c r="N44" s="24">
        <v>4</v>
      </c>
      <c r="O44" s="24">
        <v>2</v>
      </c>
      <c r="P44" s="24">
        <f t="shared" si="0"/>
        <v>8</v>
      </c>
      <c r="Q44" s="25" t="str">
        <f t="shared" si="1"/>
        <v>IMPORTANTE</v>
      </c>
      <c r="R44" s="23" t="s">
        <v>152</v>
      </c>
      <c r="S44" s="22" t="s">
        <v>111</v>
      </c>
      <c r="T44" s="22"/>
      <c r="U44" s="22" t="s">
        <v>153</v>
      </c>
    </row>
    <row r="45" spans="2:21" ht="60" customHeight="1">
      <c r="B45" s="136" t="s">
        <v>172</v>
      </c>
      <c r="C45" s="171" t="s">
        <v>155</v>
      </c>
      <c r="D45" s="98" t="s">
        <v>137</v>
      </c>
      <c r="E45" s="31"/>
      <c r="F45" s="26"/>
      <c r="G45" s="26">
        <v>1</v>
      </c>
      <c r="H45" s="26"/>
      <c r="I45" s="22" t="s">
        <v>105</v>
      </c>
      <c r="J45" s="21" t="s">
        <v>138</v>
      </c>
      <c r="K45" s="21" t="s">
        <v>156</v>
      </c>
      <c r="L45" s="21" t="s">
        <v>140</v>
      </c>
      <c r="M45" s="21" t="s">
        <v>173</v>
      </c>
      <c r="N45" s="24">
        <v>4</v>
      </c>
      <c r="O45" s="24">
        <v>4</v>
      </c>
      <c r="P45" s="24">
        <f t="shared" si="0"/>
        <v>16</v>
      </c>
      <c r="Q45" s="25" t="str">
        <f t="shared" si="1"/>
        <v>INTOLERABLE</v>
      </c>
      <c r="R45" s="23" t="s">
        <v>157</v>
      </c>
      <c r="S45" s="22" t="s">
        <v>111</v>
      </c>
      <c r="T45" s="22"/>
      <c r="U45" s="22" t="s">
        <v>112</v>
      </c>
    </row>
    <row r="46" spans="2:21" ht="60" customHeight="1">
      <c r="B46" s="136"/>
      <c r="C46" s="171"/>
      <c r="D46" s="98" t="s">
        <v>137</v>
      </c>
      <c r="E46" s="31"/>
      <c r="F46" s="26"/>
      <c r="G46" s="26">
        <v>1</v>
      </c>
      <c r="H46" s="26"/>
      <c r="I46" s="22" t="s">
        <v>105</v>
      </c>
      <c r="J46" s="21" t="s">
        <v>138</v>
      </c>
      <c r="K46" s="21" t="s">
        <v>158</v>
      </c>
      <c r="L46" s="21" t="s">
        <v>159</v>
      </c>
      <c r="M46" s="21" t="s">
        <v>160</v>
      </c>
      <c r="N46" s="24">
        <v>4</v>
      </c>
      <c r="O46" s="24">
        <v>4</v>
      </c>
      <c r="P46" s="24">
        <f t="shared" si="0"/>
        <v>16</v>
      </c>
      <c r="Q46" s="25" t="str">
        <f t="shared" si="1"/>
        <v>INTOLERABLE</v>
      </c>
      <c r="R46" s="23" t="s">
        <v>161</v>
      </c>
      <c r="S46" s="22" t="s">
        <v>111</v>
      </c>
      <c r="T46" s="22"/>
      <c r="U46" s="22" t="s">
        <v>112</v>
      </c>
    </row>
    <row r="47" spans="2:21" ht="60" customHeight="1">
      <c r="B47" s="136"/>
      <c r="C47" s="139" t="s">
        <v>162</v>
      </c>
      <c r="D47" s="190" t="s">
        <v>174</v>
      </c>
      <c r="E47" s="113"/>
      <c r="F47" s="113">
        <v>1</v>
      </c>
      <c r="G47" s="113">
        <v>1</v>
      </c>
      <c r="H47" s="113"/>
      <c r="I47" s="115" t="s">
        <v>105</v>
      </c>
      <c r="J47" s="105" t="s">
        <v>125</v>
      </c>
      <c r="K47" s="105" t="s">
        <v>107</v>
      </c>
      <c r="L47" s="105" t="s">
        <v>108</v>
      </c>
      <c r="M47" s="105" t="s">
        <v>109</v>
      </c>
      <c r="N47" s="107">
        <v>4</v>
      </c>
      <c r="O47" s="107">
        <v>2</v>
      </c>
      <c r="P47" s="107">
        <f t="shared" si="0"/>
        <v>8</v>
      </c>
      <c r="Q47" s="109" t="str">
        <f t="shared" si="1"/>
        <v>IMPORTANTE</v>
      </c>
      <c r="R47" s="23" t="s">
        <v>110</v>
      </c>
      <c r="S47" s="22" t="s">
        <v>111</v>
      </c>
      <c r="T47" s="22"/>
      <c r="U47" s="22" t="s">
        <v>130</v>
      </c>
    </row>
    <row r="48" spans="2:21" ht="60" customHeight="1">
      <c r="B48" s="136"/>
      <c r="C48" s="139"/>
      <c r="D48" s="164"/>
      <c r="E48" s="114"/>
      <c r="F48" s="114"/>
      <c r="G48" s="114"/>
      <c r="H48" s="114"/>
      <c r="I48" s="116"/>
      <c r="J48" s="106"/>
      <c r="K48" s="106"/>
      <c r="L48" s="106"/>
      <c r="M48" s="106"/>
      <c r="N48" s="108"/>
      <c r="O48" s="108"/>
      <c r="P48" s="108"/>
      <c r="Q48" s="110"/>
      <c r="R48" s="23" t="s">
        <v>163</v>
      </c>
      <c r="S48" s="22" t="s">
        <v>111</v>
      </c>
      <c r="T48" s="22"/>
      <c r="U48" s="22" t="s">
        <v>132</v>
      </c>
    </row>
    <row r="49" spans="2:21" ht="60" customHeight="1">
      <c r="B49" s="136"/>
      <c r="C49" s="139"/>
      <c r="D49" s="191" t="s">
        <v>174</v>
      </c>
      <c r="E49" s="113"/>
      <c r="F49" s="113">
        <v>1</v>
      </c>
      <c r="G49" s="113">
        <v>1</v>
      </c>
      <c r="H49" s="113"/>
      <c r="I49" s="115" t="s">
        <v>105</v>
      </c>
      <c r="J49" s="105" t="s">
        <v>106</v>
      </c>
      <c r="K49" s="105" t="s">
        <v>145</v>
      </c>
      <c r="L49" s="105" t="s">
        <v>146</v>
      </c>
      <c r="M49" s="105" t="s">
        <v>147</v>
      </c>
      <c r="N49" s="107">
        <v>4</v>
      </c>
      <c r="O49" s="107">
        <v>2</v>
      </c>
      <c r="P49" s="107">
        <f t="shared" si="0"/>
        <v>8</v>
      </c>
      <c r="Q49" s="109" t="str">
        <f t="shared" si="1"/>
        <v>IMPORTANTE</v>
      </c>
      <c r="R49" s="23" t="s">
        <v>110</v>
      </c>
      <c r="S49" s="22" t="s">
        <v>111</v>
      </c>
      <c r="T49" s="22"/>
      <c r="U49" s="22" t="s">
        <v>130</v>
      </c>
    </row>
    <row r="50" spans="2:21" ht="60" customHeight="1">
      <c r="B50" s="136"/>
      <c r="C50" s="139"/>
      <c r="D50" s="164"/>
      <c r="E50" s="114"/>
      <c r="F50" s="114"/>
      <c r="G50" s="114"/>
      <c r="H50" s="114"/>
      <c r="I50" s="116"/>
      <c r="J50" s="106"/>
      <c r="K50" s="106"/>
      <c r="L50" s="106"/>
      <c r="M50" s="106"/>
      <c r="N50" s="108"/>
      <c r="O50" s="108"/>
      <c r="P50" s="108"/>
      <c r="Q50" s="110"/>
      <c r="R50" s="23" t="s">
        <v>165</v>
      </c>
      <c r="S50" s="22" t="s">
        <v>111</v>
      </c>
      <c r="T50" s="22"/>
      <c r="U50" s="22" t="s">
        <v>132</v>
      </c>
    </row>
    <row r="51" spans="2:21" ht="60" customHeight="1">
      <c r="B51" s="136"/>
      <c r="C51" s="139"/>
      <c r="D51" s="96" t="s">
        <v>174</v>
      </c>
      <c r="E51" s="26"/>
      <c r="F51" s="26">
        <v>1</v>
      </c>
      <c r="G51" s="26">
        <v>1</v>
      </c>
      <c r="H51" s="26"/>
      <c r="I51" s="22" t="s">
        <v>105</v>
      </c>
      <c r="J51" s="21" t="s">
        <v>125</v>
      </c>
      <c r="K51" s="21" t="s">
        <v>149</v>
      </c>
      <c r="L51" s="21" t="s">
        <v>150</v>
      </c>
      <c r="M51" s="21" t="s">
        <v>151</v>
      </c>
      <c r="N51" s="24">
        <v>4</v>
      </c>
      <c r="O51" s="24">
        <v>2</v>
      </c>
      <c r="P51" s="24">
        <f t="shared" si="0"/>
        <v>8</v>
      </c>
      <c r="Q51" s="25" t="str">
        <f t="shared" si="1"/>
        <v>IMPORTANTE</v>
      </c>
      <c r="R51" s="23" t="s">
        <v>152</v>
      </c>
      <c r="S51" s="22" t="s">
        <v>111</v>
      </c>
      <c r="T51" s="22"/>
      <c r="U51" s="22" t="s">
        <v>153</v>
      </c>
    </row>
    <row r="52" spans="2:21" ht="60" customHeight="1">
      <c r="B52" s="136"/>
      <c r="C52" s="139" t="s">
        <v>175</v>
      </c>
      <c r="D52" s="163" t="s">
        <v>104</v>
      </c>
      <c r="E52" s="113"/>
      <c r="F52" s="113">
        <v>1</v>
      </c>
      <c r="G52" s="113">
        <v>1</v>
      </c>
      <c r="H52" s="113"/>
      <c r="I52" s="115" t="s">
        <v>105</v>
      </c>
      <c r="J52" s="105" t="s">
        <v>125</v>
      </c>
      <c r="K52" s="105" t="s">
        <v>134</v>
      </c>
      <c r="L52" s="105" t="s">
        <v>127</v>
      </c>
      <c r="M52" s="105" t="s">
        <v>128</v>
      </c>
      <c r="N52" s="107">
        <v>4</v>
      </c>
      <c r="O52" s="107">
        <v>2</v>
      </c>
      <c r="P52" s="107">
        <f t="shared" si="0"/>
        <v>8</v>
      </c>
      <c r="Q52" s="109" t="str">
        <f t="shared" si="1"/>
        <v>IMPORTANTE</v>
      </c>
      <c r="R52" s="23" t="s">
        <v>129</v>
      </c>
      <c r="S52" s="22" t="s">
        <v>111</v>
      </c>
      <c r="T52" s="22"/>
      <c r="U52" s="22" t="s">
        <v>132</v>
      </c>
    </row>
    <row r="53" spans="2:21" ht="60" customHeight="1">
      <c r="B53" s="136"/>
      <c r="C53" s="139"/>
      <c r="D53" s="164"/>
      <c r="E53" s="114"/>
      <c r="F53" s="114"/>
      <c r="G53" s="114"/>
      <c r="H53" s="114"/>
      <c r="I53" s="116"/>
      <c r="J53" s="106"/>
      <c r="K53" s="106"/>
      <c r="L53" s="106"/>
      <c r="M53" s="106"/>
      <c r="N53" s="108"/>
      <c r="O53" s="108"/>
      <c r="P53" s="108"/>
      <c r="Q53" s="110"/>
      <c r="R53" s="23" t="s">
        <v>176</v>
      </c>
      <c r="S53" s="22" t="s">
        <v>111</v>
      </c>
      <c r="T53" s="22"/>
      <c r="U53" s="22" t="s">
        <v>177</v>
      </c>
    </row>
    <row r="54" spans="2:21" ht="60" customHeight="1">
      <c r="B54" s="166" t="s">
        <v>178</v>
      </c>
      <c r="C54" s="118" t="s">
        <v>179</v>
      </c>
      <c r="D54" s="113" t="s">
        <v>104</v>
      </c>
      <c r="E54" s="113"/>
      <c r="F54" s="113">
        <v>1</v>
      </c>
      <c r="G54" s="113">
        <v>1</v>
      </c>
      <c r="H54" s="113"/>
      <c r="I54" s="115" t="s">
        <v>105</v>
      </c>
      <c r="J54" s="105" t="s">
        <v>125</v>
      </c>
      <c r="K54" s="105" t="s">
        <v>134</v>
      </c>
      <c r="L54" s="105" t="s">
        <v>127</v>
      </c>
      <c r="M54" s="105" t="s">
        <v>169</v>
      </c>
      <c r="N54" s="107">
        <v>4</v>
      </c>
      <c r="O54" s="107">
        <v>2</v>
      </c>
      <c r="P54" s="107">
        <f t="shared" si="0"/>
        <v>8</v>
      </c>
      <c r="Q54" s="109" t="str">
        <f t="shared" si="1"/>
        <v>IMPORTANTE</v>
      </c>
      <c r="R54" s="23" t="s">
        <v>180</v>
      </c>
      <c r="S54" s="22" t="s">
        <v>111</v>
      </c>
      <c r="T54" s="22"/>
      <c r="U54" s="22" t="s">
        <v>130</v>
      </c>
    </row>
    <row r="55" spans="2:21" ht="60" customHeight="1">
      <c r="B55" s="166"/>
      <c r="C55" s="114"/>
      <c r="D55" s="114"/>
      <c r="E55" s="114"/>
      <c r="F55" s="114"/>
      <c r="G55" s="114"/>
      <c r="H55" s="114"/>
      <c r="I55" s="116"/>
      <c r="J55" s="106"/>
      <c r="K55" s="106"/>
      <c r="L55" s="106"/>
      <c r="M55" s="106"/>
      <c r="N55" s="108"/>
      <c r="O55" s="108"/>
      <c r="P55" s="108"/>
      <c r="Q55" s="110"/>
      <c r="R55" s="23" t="s">
        <v>181</v>
      </c>
      <c r="S55" s="22" t="s">
        <v>111</v>
      </c>
      <c r="T55" s="22"/>
      <c r="U55" s="22" t="s">
        <v>132</v>
      </c>
    </row>
    <row r="56" spans="2:21" ht="60" customHeight="1">
      <c r="B56" s="166"/>
      <c r="C56" s="113" t="s">
        <v>123</v>
      </c>
      <c r="D56" s="117" t="s">
        <v>124</v>
      </c>
      <c r="E56" s="113"/>
      <c r="F56" s="113">
        <v>1</v>
      </c>
      <c r="G56" s="113">
        <v>1</v>
      </c>
      <c r="H56" s="113"/>
      <c r="I56" s="115" t="s">
        <v>105</v>
      </c>
      <c r="J56" s="105" t="s">
        <v>125</v>
      </c>
      <c r="K56" s="105" t="s">
        <v>134</v>
      </c>
      <c r="L56" s="105" t="s">
        <v>127</v>
      </c>
      <c r="M56" s="105" t="s">
        <v>169</v>
      </c>
      <c r="N56" s="107">
        <v>4</v>
      </c>
      <c r="O56" s="107">
        <v>2</v>
      </c>
      <c r="P56" s="107">
        <f t="shared" si="0"/>
        <v>8</v>
      </c>
      <c r="Q56" s="109" t="str">
        <f t="shared" si="1"/>
        <v>IMPORTANTE</v>
      </c>
      <c r="R56" s="23" t="s">
        <v>182</v>
      </c>
      <c r="S56" s="22" t="s">
        <v>111</v>
      </c>
      <c r="T56" s="22"/>
      <c r="U56" s="22" t="s">
        <v>130</v>
      </c>
    </row>
    <row r="57" spans="2:21" ht="60" customHeight="1">
      <c r="B57" s="166"/>
      <c r="C57" s="114"/>
      <c r="D57" s="114"/>
      <c r="E57" s="114"/>
      <c r="F57" s="114"/>
      <c r="G57" s="114"/>
      <c r="H57" s="114"/>
      <c r="I57" s="116"/>
      <c r="J57" s="106"/>
      <c r="K57" s="106"/>
      <c r="L57" s="106"/>
      <c r="M57" s="106"/>
      <c r="N57" s="108"/>
      <c r="O57" s="108"/>
      <c r="P57" s="108"/>
      <c r="Q57" s="110"/>
      <c r="R57" s="23" t="s">
        <v>181</v>
      </c>
      <c r="S57" s="22" t="s">
        <v>111</v>
      </c>
      <c r="T57" s="22"/>
      <c r="U57" s="22" t="s">
        <v>132</v>
      </c>
    </row>
    <row r="58" spans="2:21" ht="60" customHeight="1">
      <c r="B58" s="166"/>
      <c r="C58" s="113" t="s">
        <v>183</v>
      </c>
      <c r="D58" s="165" t="s">
        <v>104</v>
      </c>
      <c r="E58" s="113"/>
      <c r="F58" s="113">
        <v>1</v>
      </c>
      <c r="G58" s="113">
        <v>1</v>
      </c>
      <c r="H58" s="113"/>
      <c r="I58" s="115" t="s">
        <v>105</v>
      </c>
      <c r="J58" s="105" t="s">
        <v>125</v>
      </c>
      <c r="K58" s="105" t="s">
        <v>134</v>
      </c>
      <c r="L58" s="105" t="s">
        <v>127</v>
      </c>
      <c r="M58" s="105" t="s">
        <v>184</v>
      </c>
      <c r="N58" s="107">
        <v>4</v>
      </c>
      <c r="O58" s="107">
        <v>2</v>
      </c>
      <c r="P58" s="107">
        <f t="shared" si="0"/>
        <v>8</v>
      </c>
      <c r="Q58" s="109" t="str">
        <f t="shared" si="1"/>
        <v>IMPORTANTE</v>
      </c>
      <c r="R58" s="23" t="s">
        <v>185</v>
      </c>
      <c r="S58" s="22" t="s">
        <v>111</v>
      </c>
      <c r="T58" s="22"/>
      <c r="U58" s="22" t="s">
        <v>130</v>
      </c>
    </row>
    <row r="59" spans="2:21" ht="60" customHeight="1">
      <c r="B59" s="166"/>
      <c r="C59" s="114"/>
      <c r="D59" s="114"/>
      <c r="E59" s="114"/>
      <c r="F59" s="114"/>
      <c r="G59" s="114"/>
      <c r="H59" s="114"/>
      <c r="I59" s="116"/>
      <c r="J59" s="106"/>
      <c r="K59" s="106"/>
      <c r="L59" s="106"/>
      <c r="M59" s="106"/>
      <c r="N59" s="108"/>
      <c r="O59" s="108"/>
      <c r="P59" s="108"/>
      <c r="Q59" s="110"/>
      <c r="R59" s="23" t="s">
        <v>181</v>
      </c>
      <c r="S59" s="22" t="s">
        <v>111</v>
      </c>
      <c r="T59" s="22"/>
      <c r="U59" s="22" t="s">
        <v>132</v>
      </c>
    </row>
    <row r="60" spans="2:21" ht="60" customHeight="1">
      <c r="B60" s="106"/>
      <c r="C60" s="26" t="s">
        <v>162</v>
      </c>
      <c r="D60" s="96" t="s">
        <v>174</v>
      </c>
      <c r="E60" s="26"/>
      <c r="F60" s="26">
        <v>1</v>
      </c>
      <c r="G60" s="26">
        <v>1</v>
      </c>
      <c r="H60" s="26"/>
      <c r="I60" s="22" t="s">
        <v>105</v>
      </c>
      <c r="J60" s="21" t="s">
        <v>125</v>
      </c>
      <c r="K60" s="21" t="s">
        <v>149</v>
      </c>
      <c r="L60" s="21" t="s">
        <v>150</v>
      </c>
      <c r="M60" s="21" t="s">
        <v>151</v>
      </c>
      <c r="N60" s="24">
        <v>4</v>
      </c>
      <c r="O60" s="24">
        <v>2</v>
      </c>
      <c r="P60" s="24">
        <f t="shared" si="0"/>
        <v>8</v>
      </c>
      <c r="Q60" s="25" t="str">
        <f t="shared" si="1"/>
        <v>IMPORTANTE</v>
      </c>
      <c r="R60" s="23" t="s">
        <v>152</v>
      </c>
      <c r="S60" s="22" t="s">
        <v>111</v>
      </c>
      <c r="T60" s="22"/>
      <c r="U60" s="22" t="s">
        <v>153</v>
      </c>
    </row>
    <row r="61" spans="2:21" ht="60" customHeight="1">
      <c r="B61" s="93" t="s">
        <v>186</v>
      </c>
      <c r="C61" s="113" t="s">
        <v>187</v>
      </c>
      <c r="D61" s="113" t="s">
        <v>188</v>
      </c>
      <c r="E61" s="113"/>
      <c r="F61" s="113">
        <v>1</v>
      </c>
      <c r="G61" s="113">
        <v>1</v>
      </c>
      <c r="H61" s="113"/>
      <c r="I61" s="115" t="s">
        <v>105</v>
      </c>
      <c r="J61" s="105" t="s">
        <v>125</v>
      </c>
      <c r="K61" s="105" t="s">
        <v>189</v>
      </c>
      <c r="L61" s="105" t="s">
        <v>190</v>
      </c>
      <c r="M61" s="105" t="s">
        <v>191</v>
      </c>
      <c r="N61" s="107">
        <v>4</v>
      </c>
      <c r="O61" s="107">
        <v>2</v>
      </c>
      <c r="P61" s="107">
        <f t="shared" si="0"/>
        <v>8</v>
      </c>
      <c r="Q61" s="109" t="str">
        <f t="shared" si="1"/>
        <v>IMPORTANTE</v>
      </c>
      <c r="R61" s="23" t="s">
        <v>192</v>
      </c>
      <c r="S61" s="22" t="s">
        <v>111</v>
      </c>
      <c r="T61" s="22"/>
      <c r="U61" s="22" t="s">
        <v>130</v>
      </c>
    </row>
    <row r="62" spans="2:21" ht="60" customHeight="1">
      <c r="B62" s="91"/>
      <c r="C62" s="114"/>
      <c r="D62" s="114"/>
      <c r="E62" s="114"/>
      <c r="F62" s="114"/>
      <c r="G62" s="114"/>
      <c r="H62" s="114"/>
      <c r="I62" s="116"/>
      <c r="J62" s="106"/>
      <c r="K62" s="106"/>
      <c r="L62" s="106"/>
      <c r="M62" s="106"/>
      <c r="N62" s="108"/>
      <c r="O62" s="108"/>
      <c r="P62" s="108"/>
      <c r="Q62" s="110"/>
      <c r="R62" s="23" t="s">
        <v>181</v>
      </c>
      <c r="S62" s="22" t="s">
        <v>111</v>
      </c>
      <c r="T62" s="22"/>
      <c r="U62" s="22" t="s">
        <v>132</v>
      </c>
    </row>
    <row r="63" spans="2:21" ht="60" customHeight="1">
      <c r="B63" s="91"/>
      <c r="C63" s="113" t="s">
        <v>193</v>
      </c>
      <c r="D63" s="26" t="s">
        <v>188</v>
      </c>
      <c r="E63" s="26"/>
      <c r="F63" s="26"/>
      <c r="G63" s="26">
        <v>1</v>
      </c>
      <c r="H63" s="26"/>
      <c r="I63" s="22" t="s">
        <v>105</v>
      </c>
      <c r="J63" s="21" t="s">
        <v>138</v>
      </c>
      <c r="K63" s="21" t="s">
        <v>194</v>
      </c>
      <c r="L63" s="21" t="s">
        <v>195</v>
      </c>
      <c r="M63" s="21" t="s">
        <v>196</v>
      </c>
      <c r="N63" s="24">
        <v>4</v>
      </c>
      <c r="O63" s="24">
        <v>4</v>
      </c>
      <c r="P63" s="24">
        <f t="shared" si="0"/>
        <v>16</v>
      </c>
      <c r="Q63" s="25" t="str">
        <f t="shared" si="1"/>
        <v>INTOLERABLE</v>
      </c>
      <c r="R63" s="23" t="s">
        <v>197</v>
      </c>
      <c r="S63" s="22" t="s">
        <v>111</v>
      </c>
      <c r="T63" s="22"/>
      <c r="U63" s="22" t="s">
        <v>153</v>
      </c>
    </row>
    <row r="64" spans="2:21" ht="60" customHeight="1">
      <c r="B64" s="91"/>
      <c r="C64" s="118"/>
      <c r="D64" s="26" t="s">
        <v>188</v>
      </c>
      <c r="E64" s="26"/>
      <c r="F64" s="26"/>
      <c r="G64" s="26">
        <v>1</v>
      </c>
      <c r="H64" s="26"/>
      <c r="I64" s="22" t="s">
        <v>105</v>
      </c>
      <c r="J64" s="21" t="s">
        <v>138</v>
      </c>
      <c r="K64" s="21" t="s">
        <v>198</v>
      </c>
      <c r="L64" s="21" t="s">
        <v>199</v>
      </c>
      <c r="M64" s="21" t="s">
        <v>200</v>
      </c>
      <c r="N64" s="24">
        <v>4</v>
      </c>
      <c r="O64" s="24">
        <v>4</v>
      </c>
      <c r="P64" s="24">
        <f t="shared" si="0"/>
        <v>16</v>
      </c>
      <c r="Q64" s="25" t="str">
        <f t="shared" si="1"/>
        <v>INTOLERABLE</v>
      </c>
      <c r="R64" s="23" t="s">
        <v>201</v>
      </c>
      <c r="S64" s="22" t="s">
        <v>111</v>
      </c>
      <c r="T64" s="22"/>
      <c r="U64" s="22" t="s">
        <v>112</v>
      </c>
    </row>
    <row r="65" spans="2:21" ht="60" customHeight="1">
      <c r="B65" s="91"/>
      <c r="C65" s="118"/>
      <c r="D65" s="26" t="s">
        <v>188</v>
      </c>
      <c r="E65" s="26"/>
      <c r="F65" s="26"/>
      <c r="G65" s="26">
        <v>1</v>
      </c>
      <c r="H65" s="26"/>
      <c r="I65" s="22" t="s">
        <v>105</v>
      </c>
      <c r="J65" s="21" t="s">
        <v>138</v>
      </c>
      <c r="K65" s="21" t="s">
        <v>202</v>
      </c>
      <c r="L65" s="21" t="s">
        <v>159</v>
      </c>
      <c r="M65" s="21" t="s">
        <v>160</v>
      </c>
      <c r="N65" s="24">
        <v>4</v>
      </c>
      <c r="O65" s="24">
        <v>4</v>
      </c>
      <c r="P65" s="24">
        <f t="shared" si="0"/>
        <v>16</v>
      </c>
      <c r="Q65" s="25" t="str">
        <f t="shared" si="1"/>
        <v>INTOLERABLE</v>
      </c>
      <c r="R65" s="23" t="s">
        <v>203</v>
      </c>
      <c r="S65" s="22" t="s">
        <v>111</v>
      </c>
      <c r="T65" s="22"/>
      <c r="U65" s="22" t="s">
        <v>153</v>
      </c>
    </row>
    <row r="66" spans="2:21" ht="60" customHeight="1">
      <c r="B66" s="91"/>
      <c r="C66" s="114"/>
      <c r="D66" s="26" t="s">
        <v>188</v>
      </c>
      <c r="E66" s="26"/>
      <c r="F66" s="26"/>
      <c r="G66" s="26">
        <v>1</v>
      </c>
      <c r="H66" s="26"/>
      <c r="I66" s="22" t="s">
        <v>105</v>
      </c>
      <c r="J66" s="21" t="s">
        <v>106</v>
      </c>
      <c r="K66" s="21" t="s">
        <v>204</v>
      </c>
      <c r="L66" s="21" t="s">
        <v>150</v>
      </c>
      <c r="M66" s="21" t="s">
        <v>151</v>
      </c>
      <c r="N66" s="24">
        <v>4</v>
      </c>
      <c r="O66" s="24">
        <v>2</v>
      </c>
      <c r="P66" s="24">
        <f t="shared" si="0"/>
        <v>8</v>
      </c>
      <c r="Q66" s="25" t="str">
        <f t="shared" si="1"/>
        <v>IMPORTANTE</v>
      </c>
      <c r="R66" s="23" t="s">
        <v>205</v>
      </c>
      <c r="S66" s="22" t="s">
        <v>111</v>
      </c>
      <c r="T66" s="22"/>
      <c r="U66" s="22" t="s">
        <v>153</v>
      </c>
    </row>
    <row r="67" spans="2:21" ht="60" customHeight="1">
      <c r="B67" s="91"/>
      <c r="C67" s="26" t="s">
        <v>206</v>
      </c>
      <c r="D67" s="26" t="s">
        <v>188</v>
      </c>
      <c r="E67" s="26"/>
      <c r="F67" s="26">
        <v>1</v>
      </c>
      <c r="G67" s="26">
        <v>1</v>
      </c>
      <c r="H67" s="26"/>
      <c r="I67" s="22" t="s">
        <v>105</v>
      </c>
      <c r="J67" s="21" t="s">
        <v>125</v>
      </c>
      <c r="K67" s="21" t="s">
        <v>134</v>
      </c>
      <c r="L67" s="21" t="s">
        <v>127</v>
      </c>
      <c r="M67" s="21" t="s">
        <v>207</v>
      </c>
      <c r="N67" s="24">
        <v>4</v>
      </c>
      <c r="O67" s="24">
        <v>2</v>
      </c>
      <c r="P67" s="24">
        <f t="shared" si="0"/>
        <v>8</v>
      </c>
      <c r="Q67" s="25" t="str">
        <f t="shared" si="1"/>
        <v>IMPORTANTE</v>
      </c>
      <c r="R67" s="23" t="s">
        <v>180</v>
      </c>
      <c r="S67" s="22" t="s">
        <v>111</v>
      </c>
      <c r="T67" s="22"/>
      <c r="U67" s="22" t="s">
        <v>130</v>
      </c>
    </row>
    <row r="68" spans="2:21" ht="60" customHeight="1">
      <c r="B68" s="91"/>
      <c r="C68" s="113" t="s">
        <v>208</v>
      </c>
      <c r="D68" s="26" t="s">
        <v>209</v>
      </c>
      <c r="E68" s="26"/>
      <c r="F68" s="26"/>
      <c r="G68" s="26">
        <v>1</v>
      </c>
      <c r="H68" s="26"/>
      <c r="I68" s="22" t="s">
        <v>105</v>
      </c>
      <c r="J68" s="21" t="s">
        <v>106</v>
      </c>
      <c r="K68" s="21" t="s">
        <v>204</v>
      </c>
      <c r="L68" s="21" t="s">
        <v>150</v>
      </c>
      <c r="M68" s="21" t="s">
        <v>151</v>
      </c>
      <c r="N68" s="24">
        <v>4</v>
      </c>
      <c r="O68" s="24">
        <v>2</v>
      </c>
      <c r="P68" s="24">
        <f t="shared" si="0"/>
        <v>8</v>
      </c>
      <c r="Q68" s="25" t="str">
        <f t="shared" si="1"/>
        <v>IMPORTANTE</v>
      </c>
      <c r="R68" s="23" t="s">
        <v>205</v>
      </c>
      <c r="S68" s="22" t="s">
        <v>111</v>
      </c>
      <c r="T68" s="22"/>
      <c r="U68" s="22" t="s">
        <v>153</v>
      </c>
    </row>
    <row r="69" spans="2:21" ht="60" customHeight="1">
      <c r="B69" s="91"/>
      <c r="C69" s="118"/>
      <c r="D69" s="113" t="s">
        <v>209</v>
      </c>
      <c r="E69" s="113"/>
      <c r="F69" s="113"/>
      <c r="G69" s="113">
        <v>1</v>
      </c>
      <c r="H69" s="113"/>
      <c r="I69" s="115" t="s">
        <v>105</v>
      </c>
      <c r="J69" s="105" t="s">
        <v>125</v>
      </c>
      <c r="K69" s="105" t="s">
        <v>210</v>
      </c>
      <c r="L69" s="105" t="s">
        <v>116</v>
      </c>
      <c r="M69" s="105" t="s">
        <v>211</v>
      </c>
      <c r="N69" s="107">
        <v>4</v>
      </c>
      <c r="O69" s="107">
        <v>2</v>
      </c>
      <c r="P69" s="107">
        <f t="shared" si="0"/>
        <v>8</v>
      </c>
      <c r="Q69" s="109" t="str">
        <f t="shared" si="1"/>
        <v>IMPORTANTE</v>
      </c>
      <c r="R69" s="23" t="s">
        <v>110</v>
      </c>
      <c r="S69" s="22" t="s">
        <v>111</v>
      </c>
      <c r="T69" s="22"/>
      <c r="U69" s="22" t="s">
        <v>112</v>
      </c>
    </row>
    <row r="70" spans="2:21" ht="60" customHeight="1">
      <c r="B70" s="92"/>
      <c r="C70" s="114"/>
      <c r="D70" s="114"/>
      <c r="E70" s="114"/>
      <c r="F70" s="114"/>
      <c r="G70" s="114"/>
      <c r="H70" s="114"/>
      <c r="I70" s="116"/>
      <c r="J70" s="106"/>
      <c r="K70" s="106"/>
      <c r="L70" s="106"/>
      <c r="M70" s="106"/>
      <c r="N70" s="108"/>
      <c r="O70" s="108"/>
      <c r="P70" s="108"/>
      <c r="Q70" s="110"/>
      <c r="R70" s="23" t="s">
        <v>212</v>
      </c>
      <c r="S70" s="22" t="s">
        <v>111</v>
      </c>
      <c r="T70" s="22"/>
      <c r="U70" s="22" t="s">
        <v>114</v>
      </c>
    </row>
    <row r="71" spans="2:21" ht="60" customHeight="1">
      <c r="B71" s="105" t="s">
        <v>213</v>
      </c>
      <c r="C71" s="113" t="s">
        <v>214</v>
      </c>
      <c r="D71" s="113" t="s">
        <v>215</v>
      </c>
      <c r="E71" s="113"/>
      <c r="F71" s="113">
        <v>1</v>
      </c>
      <c r="G71" s="113">
        <v>1</v>
      </c>
      <c r="H71" s="113"/>
      <c r="I71" s="115" t="s">
        <v>105</v>
      </c>
      <c r="J71" s="105" t="s">
        <v>125</v>
      </c>
      <c r="K71" s="105" t="s">
        <v>134</v>
      </c>
      <c r="L71" s="105" t="s">
        <v>127</v>
      </c>
      <c r="M71" s="105" t="s">
        <v>207</v>
      </c>
      <c r="N71" s="107">
        <v>4</v>
      </c>
      <c r="O71" s="107">
        <v>2</v>
      </c>
      <c r="P71" s="107">
        <f t="shared" si="0"/>
        <v>8</v>
      </c>
      <c r="Q71" s="109" t="str">
        <f t="shared" si="1"/>
        <v>IMPORTANTE</v>
      </c>
      <c r="R71" s="23" t="s">
        <v>129</v>
      </c>
      <c r="S71" s="22" t="s">
        <v>111</v>
      </c>
      <c r="T71" s="22"/>
      <c r="U71" s="22" t="s">
        <v>132</v>
      </c>
    </row>
    <row r="72" spans="2:21" ht="60" customHeight="1">
      <c r="B72" s="166"/>
      <c r="C72" s="114"/>
      <c r="D72" s="114"/>
      <c r="E72" s="114"/>
      <c r="F72" s="114"/>
      <c r="G72" s="114"/>
      <c r="H72" s="114"/>
      <c r="I72" s="116"/>
      <c r="J72" s="106"/>
      <c r="K72" s="106"/>
      <c r="L72" s="106"/>
      <c r="M72" s="106"/>
      <c r="N72" s="108"/>
      <c r="O72" s="108"/>
      <c r="P72" s="108"/>
      <c r="Q72" s="110"/>
      <c r="R72" s="23" t="s">
        <v>180</v>
      </c>
      <c r="S72" s="22" t="s">
        <v>111</v>
      </c>
      <c r="T72" s="22"/>
      <c r="U72" s="22" t="s">
        <v>130</v>
      </c>
    </row>
    <row r="73" spans="2:21" ht="60" customHeight="1">
      <c r="B73" s="166"/>
      <c r="C73" s="113" t="s">
        <v>216</v>
      </c>
      <c r="D73" s="117" t="s">
        <v>215</v>
      </c>
      <c r="E73" s="113"/>
      <c r="F73" s="113"/>
      <c r="G73" s="113">
        <v>1</v>
      </c>
      <c r="H73" s="113"/>
      <c r="I73" s="115" t="s">
        <v>105</v>
      </c>
      <c r="J73" s="105" t="s">
        <v>138</v>
      </c>
      <c r="K73" s="105" t="s">
        <v>194</v>
      </c>
      <c r="L73" s="105" t="s">
        <v>195</v>
      </c>
      <c r="M73" s="105" t="s">
        <v>196</v>
      </c>
      <c r="N73" s="107">
        <v>4</v>
      </c>
      <c r="O73" s="107">
        <v>4</v>
      </c>
      <c r="P73" s="107">
        <f t="shared" si="0"/>
        <v>16</v>
      </c>
      <c r="Q73" s="109" t="str">
        <f t="shared" si="1"/>
        <v>INTOLERABLE</v>
      </c>
      <c r="R73" s="23" t="s">
        <v>197</v>
      </c>
      <c r="S73" s="22" t="s">
        <v>111</v>
      </c>
      <c r="T73" s="22"/>
      <c r="U73" s="22" t="s">
        <v>132</v>
      </c>
    </row>
    <row r="74" spans="2:21" ht="60" customHeight="1">
      <c r="B74" s="166"/>
      <c r="C74" s="118"/>
      <c r="D74" s="118"/>
      <c r="E74" s="114"/>
      <c r="F74" s="114"/>
      <c r="G74" s="114"/>
      <c r="H74" s="114"/>
      <c r="I74" s="116"/>
      <c r="J74" s="106"/>
      <c r="K74" s="106"/>
      <c r="L74" s="106"/>
      <c r="M74" s="106"/>
      <c r="N74" s="108"/>
      <c r="O74" s="108"/>
      <c r="P74" s="108"/>
      <c r="Q74" s="110"/>
      <c r="R74" s="23" t="s">
        <v>217</v>
      </c>
      <c r="S74" s="22" t="s">
        <v>111</v>
      </c>
      <c r="T74" s="22"/>
      <c r="U74" s="22" t="s">
        <v>132</v>
      </c>
    </row>
    <row r="75" spans="2:21" ht="60" customHeight="1">
      <c r="B75" s="166"/>
      <c r="C75" s="172"/>
      <c r="D75" s="97" t="s">
        <v>215</v>
      </c>
      <c r="E75" s="31"/>
      <c r="F75" s="26"/>
      <c r="G75" s="26">
        <v>1</v>
      </c>
      <c r="H75" s="26"/>
      <c r="I75" s="22" t="s">
        <v>105</v>
      </c>
      <c r="J75" s="21" t="s">
        <v>138</v>
      </c>
      <c r="K75" s="21" t="s">
        <v>198</v>
      </c>
      <c r="L75" s="21" t="s">
        <v>199</v>
      </c>
      <c r="M75" s="21" t="s">
        <v>200</v>
      </c>
      <c r="N75" s="24">
        <v>4</v>
      </c>
      <c r="O75" s="24">
        <v>4</v>
      </c>
      <c r="P75" s="24">
        <f t="shared" si="0"/>
        <v>16</v>
      </c>
      <c r="Q75" s="25" t="str">
        <f t="shared" si="1"/>
        <v>INTOLERABLE</v>
      </c>
      <c r="R75" s="23" t="s">
        <v>201</v>
      </c>
      <c r="S75" s="22" t="s">
        <v>111</v>
      </c>
      <c r="T75" s="22"/>
      <c r="U75" s="22" t="s">
        <v>112</v>
      </c>
    </row>
    <row r="76" spans="2:21" ht="60" customHeight="1">
      <c r="B76" s="166"/>
      <c r="C76" s="172"/>
      <c r="D76" s="97" t="s">
        <v>215</v>
      </c>
      <c r="E76" s="31"/>
      <c r="F76" s="26"/>
      <c r="G76" s="26">
        <v>1</v>
      </c>
      <c r="H76" s="26"/>
      <c r="I76" s="22" t="s">
        <v>105</v>
      </c>
      <c r="J76" s="21" t="s">
        <v>138</v>
      </c>
      <c r="K76" s="21" t="s">
        <v>202</v>
      </c>
      <c r="L76" s="21" t="s">
        <v>159</v>
      </c>
      <c r="M76" s="21" t="s">
        <v>160</v>
      </c>
      <c r="N76" s="24">
        <v>4</v>
      </c>
      <c r="O76" s="24">
        <v>4</v>
      </c>
      <c r="P76" s="24">
        <f t="shared" si="0"/>
        <v>16</v>
      </c>
      <c r="Q76" s="25" t="str">
        <f t="shared" si="1"/>
        <v>INTOLERABLE</v>
      </c>
      <c r="R76" s="23" t="s">
        <v>203</v>
      </c>
      <c r="S76" s="22" t="s">
        <v>111</v>
      </c>
      <c r="T76" s="22"/>
      <c r="U76" s="22" t="s">
        <v>153</v>
      </c>
    </row>
    <row r="77" spans="2:21" ht="60" customHeight="1">
      <c r="B77" s="166"/>
      <c r="C77" s="169"/>
      <c r="D77" s="97" t="s">
        <v>215</v>
      </c>
      <c r="E77" s="31"/>
      <c r="F77" s="26"/>
      <c r="G77" s="26">
        <v>1</v>
      </c>
      <c r="H77" s="26"/>
      <c r="I77" s="22" t="s">
        <v>105</v>
      </c>
      <c r="J77" s="21" t="s">
        <v>106</v>
      </c>
      <c r="K77" s="21" t="s">
        <v>204</v>
      </c>
      <c r="L77" s="21" t="s">
        <v>150</v>
      </c>
      <c r="M77" s="21" t="s">
        <v>151</v>
      </c>
      <c r="N77" s="24">
        <v>4</v>
      </c>
      <c r="O77" s="24">
        <v>2</v>
      </c>
      <c r="P77" s="24">
        <f t="shared" si="0"/>
        <v>8</v>
      </c>
      <c r="Q77" s="25" t="str">
        <f t="shared" si="1"/>
        <v>IMPORTANTE</v>
      </c>
      <c r="R77" s="23" t="s">
        <v>205</v>
      </c>
      <c r="S77" s="22" t="s">
        <v>111</v>
      </c>
      <c r="T77" s="22"/>
      <c r="U77" s="22" t="s">
        <v>153</v>
      </c>
    </row>
    <row r="78" spans="2:21" ht="60" customHeight="1">
      <c r="B78" s="166"/>
      <c r="C78" s="100" t="s">
        <v>218</v>
      </c>
      <c r="D78" s="97" t="s">
        <v>215</v>
      </c>
      <c r="E78" s="31"/>
      <c r="F78" s="26">
        <v>1</v>
      </c>
      <c r="G78" s="26">
        <v>1</v>
      </c>
      <c r="H78" s="26"/>
      <c r="I78" s="22" t="s">
        <v>105</v>
      </c>
      <c r="J78" s="21" t="s">
        <v>106</v>
      </c>
      <c r="K78" s="21" t="s">
        <v>219</v>
      </c>
      <c r="L78" s="21" t="s">
        <v>159</v>
      </c>
      <c r="M78" s="21" t="s">
        <v>160</v>
      </c>
      <c r="N78" s="24">
        <v>4</v>
      </c>
      <c r="O78" s="24">
        <v>4</v>
      </c>
      <c r="P78" s="24">
        <f t="shared" si="0"/>
        <v>16</v>
      </c>
      <c r="Q78" s="25" t="str">
        <f t="shared" si="1"/>
        <v>INTOLERABLE</v>
      </c>
      <c r="R78" s="23" t="s">
        <v>203</v>
      </c>
      <c r="S78" s="22" t="s">
        <v>111</v>
      </c>
      <c r="T78" s="22"/>
      <c r="U78" s="22" t="s">
        <v>130</v>
      </c>
    </row>
    <row r="79" spans="2:21" ht="60" customHeight="1">
      <c r="B79" s="166"/>
      <c r="C79" s="113" t="s">
        <v>220</v>
      </c>
      <c r="D79" s="119" t="s">
        <v>188</v>
      </c>
      <c r="E79" s="113"/>
      <c r="F79" s="113">
        <v>1</v>
      </c>
      <c r="G79" s="113">
        <v>1</v>
      </c>
      <c r="H79" s="113"/>
      <c r="I79" s="115" t="s">
        <v>105</v>
      </c>
      <c r="J79" s="105" t="s">
        <v>125</v>
      </c>
      <c r="K79" s="105" t="s">
        <v>134</v>
      </c>
      <c r="L79" s="105" t="s">
        <v>127</v>
      </c>
      <c r="M79" s="105" t="s">
        <v>184</v>
      </c>
      <c r="N79" s="107">
        <v>2</v>
      </c>
      <c r="O79" s="107">
        <v>2</v>
      </c>
      <c r="P79" s="107">
        <f t="shared" si="0"/>
        <v>4</v>
      </c>
      <c r="Q79" s="109" t="str">
        <f t="shared" si="1"/>
        <v>MODERADO</v>
      </c>
      <c r="R79" s="23" t="s">
        <v>129</v>
      </c>
      <c r="S79" s="22" t="s">
        <v>111</v>
      </c>
      <c r="T79" s="22"/>
      <c r="U79" s="22" t="s">
        <v>132</v>
      </c>
    </row>
    <row r="80" spans="2:21" ht="60" customHeight="1">
      <c r="B80" s="106"/>
      <c r="C80" s="114"/>
      <c r="D80" s="114"/>
      <c r="E80" s="114"/>
      <c r="F80" s="114"/>
      <c r="G80" s="114"/>
      <c r="H80" s="114"/>
      <c r="I80" s="116"/>
      <c r="J80" s="106"/>
      <c r="K80" s="106"/>
      <c r="L80" s="106"/>
      <c r="M80" s="106"/>
      <c r="N80" s="108"/>
      <c r="O80" s="108"/>
      <c r="P80" s="108"/>
      <c r="Q80" s="110"/>
      <c r="R80" s="23" t="s">
        <v>180</v>
      </c>
      <c r="S80" s="22" t="s">
        <v>111</v>
      </c>
      <c r="T80" s="22"/>
      <c r="U80" s="22" t="s">
        <v>130</v>
      </c>
    </row>
    <row r="81" spans="2:21" ht="60" customHeight="1">
      <c r="B81" s="105" t="s">
        <v>221</v>
      </c>
      <c r="C81" s="113" t="s">
        <v>222</v>
      </c>
      <c r="D81" s="26" t="s">
        <v>223</v>
      </c>
      <c r="E81" s="26"/>
      <c r="F81" s="26">
        <v>1</v>
      </c>
      <c r="G81" s="26">
        <v>1</v>
      </c>
      <c r="H81" s="26"/>
      <c r="I81" s="22" t="s">
        <v>105</v>
      </c>
      <c r="J81" s="21" t="s">
        <v>138</v>
      </c>
      <c r="K81" s="21" t="s">
        <v>224</v>
      </c>
      <c r="L81" s="21" t="s">
        <v>225</v>
      </c>
      <c r="M81" s="21" t="s">
        <v>200</v>
      </c>
      <c r="N81" s="24">
        <v>4</v>
      </c>
      <c r="O81" s="24">
        <v>4</v>
      </c>
      <c r="P81" s="24">
        <f t="shared" si="0"/>
        <v>16</v>
      </c>
      <c r="Q81" s="25" t="str">
        <f t="shared" si="1"/>
        <v>INTOLERABLE</v>
      </c>
      <c r="R81" s="23" t="s">
        <v>226</v>
      </c>
      <c r="S81" s="22" t="s">
        <v>111</v>
      </c>
      <c r="T81" s="22"/>
      <c r="U81" s="22" t="s">
        <v>153</v>
      </c>
    </row>
    <row r="82" spans="2:21" ht="60" customHeight="1">
      <c r="B82" s="166"/>
      <c r="C82" s="118"/>
      <c r="D82" s="26" t="s">
        <v>223</v>
      </c>
      <c r="E82" s="26"/>
      <c r="F82" s="26">
        <v>1</v>
      </c>
      <c r="G82" s="26">
        <v>1</v>
      </c>
      <c r="H82" s="26"/>
      <c r="I82" s="22" t="s">
        <v>105</v>
      </c>
      <c r="J82" s="21" t="s">
        <v>138</v>
      </c>
      <c r="K82" s="21" t="s">
        <v>156</v>
      </c>
      <c r="L82" s="21" t="s">
        <v>140</v>
      </c>
      <c r="M82" s="21" t="s">
        <v>227</v>
      </c>
      <c r="N82" s="24">
        <v>4</v>
      </c>
      <c r="O82" s="24">
        <v>4</v>
      </c>
      <c r="P82" s="24">
        <f t="shared" si="0"/>
        <v>16</v>
      </c>
      <c r="Q82" s="25" t="str">
        <f t="shared" si="1"/>
        <v>INTOLERABLE</v>
      </c>
      <c r="R82" s="23" t="s">
        <v>157</v>
      </c>
      <c r="S82" s="22" t="s">
        <v>111</v>
      </c>
      <c r="T82" s="22"/>
      <c r="U82" s="22" t="s">
        <v>153</v>
      </c>
    </row>
    <row r="83" spans="2:21" ht="60" customHeight="1">
      <c r="B83" s="166"/>
      <c r="C83" s="114"/>
      <c r="D83" s="26" t="s">
        <v>223</v>
      </c>
      <c r="E83" s="26"/>
      <c r="F83" s="26">
        <v>1</v>
      </c>
      <c r="G83" s="26">
        <v>1</v>
      </c>
      <c r="H83" s="26"/>
      <c r="I83" s="22" t="s">
        <v>105</v>
      </c>
      <c r="J83" s="21" t="s">
        <v>138</v>
      </c>
      <c r="K83" s="21" t="s">
        <v>228</v>
      </c>
      <c r="L83" s="21" t="s">
        <v>199</v>
      </c>
      <c r="M83" s="21" t="s">
        <v>200</v>
      </c>
      <c r="N83" s="24">
        <v>4</v>
      </c>
      <c r="O83" s="24">
        <v>4</v>
      </c>
      <c r="P83" s="24">
        <f t="shared" si="0"/>
        <v>16</v>
      </c>
      <c r="Q83" s="25" t="str">
        <f t="shared" si="1"/>
        <v>INTOLERABLE</v>
      </c>
      <c r="R83" s="23" t="s">
        <v>229</v>
      </c>
      <c r="S83" s="22" t="s">
        <v>111</v>
      </c>
      <c r="T83" s="22"/>
      <c r="U83" s="22" t="s">
        <v>153</v>
      </c>
    </row>
    <row r="84" spans="2:21" ht="60" customHeight="1">
      <c r="B84" s="166"/>
      <c r="C84" s="26" t="s">
        <v>230</v>
      </c>
      <c r="D84" s="26" t="s">
        <v>223</v>
      </c>
      <c r="E84" s="26"/>
      <c r="F84" s="26">
        <v>1</v>
      </c>
      <c r="G84" s="26">
        <v>1</v>
      </c>
      <c r="H84" s="26"/>
      <c r="I84" s="22" t="s">
        <v>105</v>
      </c>
      <c r="J84" s="21" t="s">
        <v>231</v>
      </c>
      <c r="K84" s="21" t="s">
        <v>232</v>
      </c>
      <c r="L84" s="21" t="s">
        <v>233</v>
      </c>
      <c r="M84" s="21" t="s">
        <v>234</v>
      </c>
      <c r="N84" s="24">
        <v>2</v>
      </c>
      <c r="O84" s="24">
        <v>2</v>
      </c>
      <c r="P84" s="24">
        <f t="shared" si="0"/>
        <v>4</v>
      </c>
      <c r="Q84" s="25" t="str">
        <f t="shared" si="1"/>
        <v>MODERADO</v>
      </c>
      <c r="R84" s="23" t="s">
        <v>235</v>
      </c>
      <c r="S84" s="22" t="s">
        <v>111</v>
      </c>
      <c r="T84" s="22"/>
      <c r="U84" s="22" t="s">
        <v>153</v>
      </c>
    </row>
    <row r="85" spans="2:21" ht="60" customHeight="1">
      <c r="B85" s="166"/>
      <c r="C85" s="113" t="s">
        <v>136</v>
      </c>
      <c r="D85" s="26" t="s">
        <v>223</v>
      </c>
      <c r="E85" s="26"/>
      <c r="F85" s="26"/>
      <c r="G85" s="26">
        <v>1</v>
      </c>
      <c r="H85" s="26"/>
      <c r="I85" s="22" t="s">
        <v>105</v>
      </c>
      <c r="J85" s="21" t="s">
        <v>138</v>
      </c>
      <c r="K85" s="21" t="s">
        <v>156</v>
      </c>
      <c r="L85" s="21" t="s">
        <v>140</v>
      </c>
      <c r="M85" s="21" t="s">
        <v>173</v>
      </c>
      <c r="N85" s="24">
        <v>4</v>
      </c>
      <c r="O85" s="24">
        <v>4</v>
      </c>
      <c r="P85" s="24">
        <f t="shared" si="0"/>
        <v>16</v>
      </c>
      <c r="Q85" s="25" t="str">
        <f t="shared" si="1"/>
        <v>INTOLERABLE</v>
      </c>
      <c r="R85" s="23" t="s">
        <v>157</v>
      </c>
      <c r="S85" s="22" t="s">
        <v>111</v>
      </c>
      <c r="T85" s="22"/>
      <c r="U85" s="22" t="s">
        <v>112</v>
      </c>
    </row>
    <row r="86" spans="2:21" ht="60" customHeight="1">
      <c r="B86" s="166"/>
      <c r="C86" s="118"/>
      <c r="D86" s="26" t="s">
        <v>223</v>
      </c>
      <c r="E86" s="26"/>
      <c r="F86" s="26"/>
      <c r="G86" s="26">
        <v>1</v>
      </c>
      <c r="H86" s="26"/>
      <c r="I86" s="22" t="s">
        <v>105</v>
      </c>
      <c r="J86" s="21" t="s">
        <v>138</v>
      </c>
      <c r="K86" s="21" t="s">
        <v>236</v>
      </c>
      <c r="L86" s="21" t="s">
        <v>159</v>
      </c>
      <c r="M86" s="21" t="s">
        <v>160</v>
      </c>
      <c r="N86" s="24">
        <v>4</v>
      </c>
      <c r="O86" s="24">
        <v>4</v>
      </c>
      <c r="P86" s="24">
        <f t="shared" si="0"/>
        <v>16</v>
      </c>
      <c r="Q86" s="25" t="str">
        <f t="shared" si="1"/>
        <v>INTOLERABLE</v>
      </c>
      <c r="R86" s="23" t="s">
        <v>203</v>
      </c>
      <c r="S86" s="22" t="s">
        <v>111</v>
      </c>
      <c r="T86" s="22"/>
      <c r="U86" s="22" t="s">
        <v>112</v>
      </c>
    </row>
    <row r="87" spans="2:21" ht="60" customHeight="1">
      <c r="B87" s="166"/>
      <c r="C87" s="118"/>
      <c r="D87" s="26" t="s">
        <v>223</v>
      </c>
      <c r="E87" s="26"/>
      <c r="F87" s="26"/>
      <c r="G87" s="26">
        <v>1</v>
      </c>
      <c r="H87" s="26"/>
      <c r="I87" s="22" t="s">
        <v>105</v>
      </c>
      <c r="J87" s="21" t="s">
        <v>138</v>
      </c>
      <c r="K87" s="21" t="s">
        <v>237</v>
      </c>
      <c r="L87" s="21" t="s">
        <v>199</v>
      </c>
      <c r="M87" s="21" t="s">
        <v>238</v>
      </c>
      <c r="N87" s="24">
        <v>4</v>
      </c>
      <c r="O87" s="24">
        <v>4</v>
      </c>
      <c r="P87" s="24">
        <f t="shared" si="0"/>
        <v>16</v>
      </c>
      <c r="Q87" s="25" t="str">
        <f t="shared" si="1"/>
        <v>INTOLERABLE</v>
      </c>
      <c r="R87" s="23" t="s">
        <v>239</v>
      </c>
      <c r="S87" s="22" t="s">
        <v>111</v>
      </c>
      <c r="T87" s="22"/>
      <c r="U87" s="22" t="s">
        <v>153</v>
      </c>
    </row>
    <row r="88" spans="2:21" ht="60" customHeight="1">
      <c r="B88" s="106"/>
      <c r="C88" s="114"/>
      <c r="D88" s="26" t="s">
        <v>223</v>
      </c>
      <c r="E88" s="26"/>
      <c r="F88" s="26"/>
      <c r="G88" s="26">
        <v>1</v>
      </c>
      <c r="H88" s="26"/>
      <c r="I88" s="22" t="s">
        <v>105</v>
      </c>
      <c r="J88" s="21" t="s">
        <v>106</v>
      </c>
      <c r="K88" s="21" t="s">
        <v>240</v>
      </c>
      <c r="L88" s="21" t="s">
        <v>120</v>
      </c>
      <c r="M88" s="21" t="s">
        <v>121</v>
      </c>
      <c r="N88" s="24">
        <v>2</v>
      </c>
      <c r="O88" s="24">
        <v>2</v>
      </c>
      <c r="P88" s="24">
        <f t="shared" si="0"/>
        <v>4</v>
      </c>
      <c r="Q88" s="25" t="str">
        <f t="shared" si="1"/>
        <v>MODERADO</v>
      </c>
      <c r="R88" s="23" t="s">
        <v>122</v>
      </c>
      <c r="S88" s="22" t="s">
        <v>111</v>
      </c>
      <c r="T88" s="22"/>
      <c r="U88" s="22" t="s">
        <v>112</v>
      </c>
    </row>
    <row r="89" spans="2:21" ht="60" customHeight="1">
      <c r="B89" s="105" t="s">
        <v>241</v>
      </c>
      <c r="C89" s="113" t="s">
        <v>242</v>
      </c>
      <c r="D89" s="113" t="s">
        <v>243</v>
      </c>
      <c r="E89" s="113"/>
      <c r="F89" s="113">
        <v>1</v>
      </c>
      <c r="G89" s="113">
        <v>1</v>
      </c>
      <c r="H89" s="113"/>
      <c r="I89" s="115" t="s">
        <v>105</v>
      </c>
      <c r="J89" s="105" t="s">
        <v>125</v>
      </c>
      <c r="K89" s="105" t="s">
        <v>134</v>
      </c>
      <c r="L89" s="105" t="s">
        <v>127</v>
      </c>
      <c r="M89" s="105" t="s">
        <v>207</v>
      </c>
      <c r="N89" s="107">
        <v>2</v>
      </c>
      <c r="O89" s="107">
        <v>2</v>
      </c>
      <c r="P89" s="107">
        <f t="shared" si="0"/>
        <v>4</v>
      </c>
      <c r="Q89" s="109" t="str">
        <f t="shared" si="1"/>
        <v>MODERADO</v>
      </c>
      <c r="R89" s="23" t="s">
        <v>180</v>
      </c>
      <c r="S89" s="22" t="s">
        <v>111</v>
      </c>
      <c r="T89" s="22"/>
      <c r="U89" s="22" t="s">
        <v>130</v>
      </c>
    </row>
    <row r="90" spans="2:21" ht="60" customHeight="1">
      <c r="B90" s="166"/>
      <c r="C90" s="114"/>
      <c r="D90" s="114"/>
      <c r="E90" s="114"/>
      <c r="F90" s="114"/>
      <c r="G90" s="114"/>
      <c r="H90" s="114"/>
      <c r="I90" s="116"/>
      <c r="J90" s="106"/>
      <c r="K90" s="106"/>
      <c r="L90" s="106"/>
      <c r="M90" s="106"/>
      <c r="N90" s="108"/>
      <c r="O90" s="108"/>
      <c r="P90" s="108"/>
      <c r="Q90" s="110"/>
      <c r="R90" s="23" t="s">
        <v>244</v>
      </c>
      <c r="S90" s="22" t="s">
        <v>111</v>
      </c>
      <c r="T90" s="22"/>
      <c r="U90" s="22" t="s">
        <v>245</v>
      </c>
    </row>
    <row r="91" spans="2:21" ht="60" customHeight="1">
      <c r="B91" s="166"/>
      <c r="C91" s="113" t="s">
        <v>246</v>
      </c>
      <c r="D91" s="26" t="s">
        <v>243</v>
      </c>
      <c r="E91" s="26"/>
      <c r="F91" s="26">
        <v>1</v>
      </c>
      <c r="G91" s="26">
        <v>1</v>
      </c>
      <c r="H91" s="26"/>
      <c r="I91" s="22" t="s">
        <v>105</v>
      </c>
      <c r="J91" s="21" t="s">
        <v>138</v>
      </c>
      <c r="K91" s="21" t="s">
        <v>156</v>
      </c>
      <c r="L91" s="21" t="s">
        <v>140</v>
      </c>
      <c r="M91" s="21" t="s">
        <v>173</v>
      </c>
      <c r="N91" s="24">
        <v>4</v>
      </c>
      <c r="O91" s="24">
        <v>4</v>
      </c>
      <c r="P91" s="24">
        <f t="shared" si="0"/>
        <v>16</v>
      </c>
      <c r="Q91" s="25" t="str">
        <f t="shared" si="1"/>
        <v>INTOLERABLE</v>
      </c>
      <c r="R91" s="23" t="s">
        <v>157</v>
      </c>
      <c r="S91" s="22" t="s">
        <v>111</v>
      </c>
      <c r="T91" s="22"/>
      <c r="U91" s="22" t="s">
        <v>112</v>
      </c>
    </row>
    <row r="92" spans="2:21" ht="60" customHeight="1">
      <c r="B92" s="166"/>
      <c r="C92" s="114"/>
      <c r="D92" s="26" t="s">
        <v>243</v>
      </c>
      <c r="E92" s="26"/>
      <c r="F92" s="26">
        <v>1</v>
      </c>
      <c r="G92" s="26">
        <v>1</v>
      </c>
      <c r="H92" s="26"/>
      <c r="I92" s="22" t="s">
        <v>105</v>
      </c>
      <c r="J92" s="21" t="s">
        <v>106</v>
      </c>
      <c r="K92" s="21" t="s">
        <v>247</v>
      </c>
      <c r="L92" s="21" t="s">
        <v>120</v>
      </c>
      <c r="M92" s="21" t="s">
        <v>121</v>
      </c>
      <c r="N92" s="24">
        <v>2</v>
      </c>
      <c r="O92" s="24">
        <v>2</v>
      </c>
      <c r="P92" s="24">
        <f t="shared" si="0"/>
        <v>4</v>
      </c>
      <c r="Q92" s="25" t="str">
        <f t="shared" si="1"/>
        <v>MODERADO</v>
      </c>
      <c r="R92" s="23" t="s">
        <v>122</v>
      </c>
      <c r="S92" s="22" t="s">
        <v>111</v>
      </c>
      <c r="T92" s="22"/>
      <c r="U92" s="22" t="s">
        <v>112</v>
      </c>
    </row>
    <row r="93" spans="2:21" ht="60" customHeight="1">
      <c r="B93" s="166"/>
      <c r="C93" s="113" t="s">
        <v>248</v>
      </c>
      <c r="D93" s="26" t="s">
        <v>249</v>
      </c>
      <c r="E93" s="26"/>
      <c r="F93" s="26"/>
      <c r="G93" s="26">
        <v>1</v>
      </c>
      <c r="H93" s="26"/>
      <c r="I93" s="22" t="s">
        <v>105</v>
      </c>
      <c r="J93" s="21" t="s">
        <v>138</v>
      </c>
      <c r="K93" s="21" t="s">
        <v>156</v>
      </c>
      <c r="L93" s="21" t="s">
        <v>140</v>
      </c>
      <c r="M93" s="21" t="s">
        <v>173</v>
      </c>
      <c r="N93" s="24">
        <v>4</v>
      </c>
      <c r="O93" s="24">
        <v>4</v>
      </c>
      <c r="P93" s="24">
        <f t="shared" si="0"/>
        <v>16</v>
      </c>
      <c r="Q93" s="25" t="str">
        <f t="shared" si="1"/>
        <v>INTOLERABLE</v>
      </c>
      <c r="R93" s="23" t="s">
        <v>157</v>
      </c>
      <c r="S93" s="22" t="s">
        <v>111</v>
      </c>
      <c r="T93" s="22"/>
      <c r="U93" s="22" t="s">
        <v>112</v>
      </c>
    </row>
    <row r="94" spans="2:21" ht="60" customHeight="1">
      <c r="B94" s="166"/>
      <c r="C94" s="118"/>
      <c r="D94" s="26" t="s">
        <v>249</v>
      </c>
      <c r="E94" s="26"/>
      <c r="F94" s="26"/>
      <c r="G94" s="26">
        <v>1</v>
      </c>
      <c r="H94" s="26"/>
      <c r="I94" s="22" t="s">
        <v>105</v>
      </c>
      <c r="J94" s="21" t="s">
        <v>106</v>
      </c>
      <c r="K94" s="21" t="s">
        <v>240</v>
      </c>
      <c r="L94" s="21" t="s">
        <v>120</v>
      </c>
      <c r="M94" s="21" t="s">
        <v>121</v>
      </c>
      <c r="N94" s="24">
        <v>4</v>
      </c>
      <c r="O94" s="24">
        <v>2</v>
      </c>
      <c r="P94" s="24">
        <f t="shared" si="0"/>
        <v>8</v>
      </c>
      <c r="Q94" s="25" t="str">
        <f t="shared" si="1"/>
        <v>IMPORTANTE</v>
      </c>
      <c r="R94" s="23" t="s">
        <v>122</v>
      </c>
      <c r="S94" s="22" t="s">
        <v>111</v>
      </c>
      <c r="T94" s="22"/>
      <c r="U94" s="22" t="s">
        <v>112</v>
      </c>
    </row>
    <row r="95" spans="2:21" ht="60" customHeight="1">
      <c r="B95" s="106"/>
      <c r="C95" s="114"/>
      <c r="D95" s="29" t="s">
        <v>249</v>
      </c>
      <c r="E95" s="26"/>
      <c r="F95" s="26"/>
      <c r="G95" s="26">
        <v>1</v>
      </c>
      <c r="H95" s="26"/>
      <c r="I95" s="22" t="s">
        <v>105</v>
      </c>
      <c r="J95" s="21" t="s">
        <v>231</v>
      </c>
      <c r="K95" s="21" t="s">
        <v>250</v>
      </c>
      <c r="L95" s="21" t="s">
        <v>251</v>
      </c>
      <c r="M95" s="21" t="s">
        <v>252</v>
      </c>
      <c r="N95" s="24">
        <v>4</v>
      </c>
      <c r="O95" s="24">
        <v>4</v>
      </c>
      <c r="P95" s="24">
        <f t="shared" si="0"/>
        <v>16</v>
      </c>
      <c r="Q95" s="25" t="str">
        <f t="shared" si="1"/>
        <v>INTOLERABLE</v>
      </c>
      <c r="R95" s="23" t="s">
        <v>253</v>
      </c>
      <c r="S95" s="22" t="s">
        <v>111</v>
      </c>
      <c r="T95" s="22"/>
      <c r="U95" s="22" t="s">
        <v>112</v>
      </c>
    </row>
    <row r="96" spans="2:21" ht="60" customHeight="1">
      <c r="B96" s="105" t="s">
        <v>254</v>
      </c>
      <c r="C96" s="168" t="s">
        <v>255</v>
      </c>
      <c r="D96" s="155" t="s">
        <v>215</v>
      </c>
      <c r="E96" s="163"/>
      <c r="F96" s="113">
        <v>1</v>
      </c>
      <c r="G96" s="113">
        <v>1</v>
      </c>
      <c r="H96" s="113"/>
      <c r="I96" s="115" t="s">
        <v>105</v>
      </c>
      <c r="J96" s="105" t="s">
        <v>125</v>
      </c>
      <c r="K96" s="105" t="s">
        <v>134</v>
      </c>
      <c r="L96" s="105" t="s">
        <v>127</v>
      </c>
      <c r="M96" s="105" t="s">
        <v>207</v>
      </c>
      <c r="N96" s="107">
        <v>2</v>
      </c>
      <c r="O96" s="107">
        <v>2</v>
      </c>
      <c r="P96" s="107">
        <f t="shared" si="0"/>
        <v>4</v>
      </c>
      <c r="Q96" s="109" t="str">
        <f t="shared" si="1"/>
        <v>MODERADO</v>
      </c>
      <c r="R96" s="23" t="s">
        <v>180</v>
      </c>
      <c r="S96" s="22" t="s">
        <v>111</v>
      </c>
      <c r="T96" s="22"/>
      <c r="U96" s="22" t="s">
        <v>130</v>
      </c>
    </row>
    <row r="97" spans="2:21" ht="60" customHeight="1">
      <c r="B97" s="166"/>
      <c r="C97" s="169"/>
      <c r="D97" s="139"/>
      <c r="E97" s="164"/>
      <c r="F97" s="114"/>
      <c r="G97" s="114"/>
      <c r="H97" s="114"/>
      <c r="I97" s="116"/>
      <c r="J97" s="106"/>
      <c r="K97" s="106"/>
      <c r="L97" s="106"/>
      <c r="M97" s="106"/>
      <c r="N97" s="108"/>
      <c r="O97" s="108"/>
      <c r="P97" s="108"/>
      <c r="Q97" s="110"/>
      <c r="R97" s="23" t="s">
        <v>244</v>
      </c>
      <c r="S97" s="22" t="s">
        <v>111</v>
      </c>
      <c r="T97" s="22"/>
      <c r="U97" s="22" t="s">
        <v>132</v>
      </c>
    </row>
    <row r="98" spans="2:21" ht="60" customHeight="1">
      <c r="B98" s="166"/>
      <c r="C98" s="168" t="s">
        <v>256</v>
      </c>
      <c r="D98" s="155" t="s">
        <v>215</v>
      </c>
      <c r="E98" s="163"/>
      <c r="F98" s="113">
        <v>1</v>
      </c>
      <c r="G98" s="113">
        <v>1</v>
      </c>
      <c r="H98" s="113"/>
      <c r="I98" s="115" t="s">
        <v>105</v>
      </c>
      <c r="J98" s="105" t="s">
        <v>125</v>
      </c>
      <c r="K98" s="105" t="s">
        <v>257</v>
      </c>
      <c r="L98" s="105" t="s">
        <v>127</v>
      </c>
      <c r="M98" s="105" t="s">
        <v>207</v>
      </c>
      <c r="N98" s="107">
        <v>2</v>
      </c>
      <c r="O98" s="107">
        <v>2</v>
      </c>
      <c r="P98" s="107">
        <f t="shared" si="0"/>
        <v>4</v>
      </c>
      <c r="Q98" s="109" t="str">
        <f t="shared" si="1"/>
        <v>MODERADO</v>
      </c>
      <c r="R98" s="23" t="s">
        <v>258</v>
      </c>
      <c r="S98" s="22" t="s">
        <v>111</v>
      </c>
      <c r="T98" s="22"/>
      <c r="U98" s="22" t="s">
        <v>114</v>
      </c>
    </row>
    <row r="99" spans="2:21" ht="60" customHeight="1">
      <c r="B99" s="166"/>
      <c r="C99" s="169"/>
      <c r="D99" s="139"/>
      <c r="E99" s="164"/>
      <c r="F99" s="114"/>
      <c r="G99" s="114"/>
      <c r="H99" s="114"/>
      <c r="I99" s="116"/>
      <c r="J99" s="106"/>
      <c r="K99" s="106"/>
      <c r="L99" s="106"/>
      <c r="M99" s="106"/>
      <c r="N99" s="108"/>
      <c r="O99" s="108"/>
      <c r="P99" s="108"/>
      <c r="Q99" s="110"/>
      <c r="R99" s="23" t="s">
        <v>244</v>
      </c>
      <c r="S99" s="22" t="s">
        <v>111</v>
      </c>
      <c r="T99" s="22"/>
      <c r="U99" s="22" t="s">
        <v>132</v>
      </c>
    </row>
    <row r="100" spans="2:21" ht="60" customHeight="1">
      <c r="B100" s="106"/>
      <c r="C100" s="100" t="s">
        <v>259</v>
      </c>
      <c r="D100" s="97" t="s">
        <v>215</v>
      </c>
      <c r="E100" s="31"/>
      <c r="F100" s="26">
        <v>1</v>
      </c>
      <c r="G100" s="26">
        <v>1</v>
      </c>
      <c r="H100" s="26"/>
      <c r="I100" s="22" t="s">
        <v>105</v>
      </c>
      <c r="J100" s="21" t="s">
        <v>106</v>
      </c>
      <c r="K100" s="21" t="s">
        <v>260</v>
      </c>
      <c r="L100" s="21" t="s">
        <v>120</v>
      </c>
      <c r="M100" s="21" t="s">
        <v>121</v>
      </c>
      <c r="N100" s="24">
        <v>2</v>
      </c>
      <c r="O100" s="24">
        <v>2</v>
      </c>
      <c r="P100" s="24">
        <f t="shared" si="0"/>
        <v>4</v>
      </c>
      <c r="Q100" s="25" t="str">
        <f t="shared" si="1"/>
        <v>MODERADO</v>
      </c>
      <c r="R100" s="23" t="s">
        <v>122</v>
      </c>
      <c r="S100" s="22" t="s">
        <v>111</v>
      </c>
      <c r="T100" s="22"/>
      <c r="U100" s="22" t="s">
        <v>112</v>
      </c>
    </row>
    <row r="101" spans="2:21" ht="60" customHeight="1">
      <c r="B101" s="158" t="s">
        <v>261</v>
      </c>
      <c r="C101" s="113" t="s">
        <v>230</v>
      </c>
      <c r="D101" s="119" t="s">
        <v>188</v>
      </c>
      <c r="E101" s="113"/>
      <c r="F101" s="113">
        <v>1</v>
      </c>
      <c r="G101" s="113">
        <v>1</v>
      </c>
      <c r="H101" s="113"/>
      <c r="I101" s="115" t="s">
        <v>105</v>
      </c>
      <c r="J101" s="105" t="s">
        <v>106</v>
      </c>
      <c r="K101" s="105" t="s">
        <v>210</v>
      </c>
      <c r="L101" s="105" t="s">
        <v>116</v>
      </c>
      <c r="M101" s="105" t="s">
        <v>262</v>
      </c>
      <c r="N101" s="107">
        <v>4</v>
      </c>
      <c r="O101" s="107">
        <v>2</v>
      </c>
      <c r="P101" s="107">
        <f t="shared" si="0"/>
        <v>8</v>
      </c>
      <c r="Q101" s="109" t="str">
        <f t="shared" si="1"/>
        <v>IMPORTANTE</v>
      </c>
      <c r="R101" s="23" t="s">
        <v>110</v>
      </c>
      <c r="S101" s="22" t="s">
        <v>111</v>
      </c>
      <c r="T101" s="22"/>
      <c r="U101" s="22" t="s">
        <v>112</v>
      </c>
    </row>
    <row r="102" spans="2:21" ht="60" customHeight="1">
      <c r="B102" s="170"/>
      <c r="C102" s="118"/>
      <c r="D102" s="118"/>
      <c r="E102" s="118"/>
      <c r="F102" s="118"/>
      <c r="G102" s="118"/>
      <c r="H102" s="118"/>
      <c r="I102" s="116"/>
      <c r="J102" s="106"/>
      <c r="K102" s="106"/>
      <c r="L102" s="106"/>
      <c r="M102" s="106"/>
      <c r="N102" s="162"/>
      <c r="O102" s="162"/>
      <c r="P102" s="162"/>
      <c r="Q102" s="110"/>
      <c r="R102" s="23" t="s">
        <v>263</v>
      </c>
      <c r="S102" s="22" t="s">
        <v>111</v>
      </c>
      <c r="T102" s="22"/>
      <c r="U102" s="22" t="s">
        <v>114</v>
      </c>
    </row>
    <row r="103" spans="2:21" ht="60" customHeight="1">
      <c r="B103" s="170"/>
      <c r="C103" s="139" t="s">
        <v>123</v>
      </c>
      <c r="D103" s="155" t="s">
        <v>188</v>
      </c>
      <c r="E103" s="139"/>
      <c r="F103" s="139">
        <v>1</v>
      </c>
      <c r="G103" s="139">
        <v>1</v>
      </c>
      <c r="H103" s="139"/>
      <c r="I103" s="160" t="s">
        <v>105</v>
      </c>
      <c r="J103" s="105" t="s">
        <v>125</v>
      </c>
      <c r="K103" s="105" t="s">
        <v>264</v>
      </c>
      <c r="L103" s="105" t="s">
        <v>265</v>
      </c>
      <c r="M103" s="158" t="s">
        <v>266</v>
      </c>
      <c r="N103" s="126">
        <v>4</v>
      </c>
      <c r="O103" s="126">
        <v>2</v>
      </c>
      <c r="P103" s="126">
        <f t="shared" si="0"/>
        <v>8</v>
      </c>
      <c r="Q103" s="156" t="str">
        <f t="shared" si="1"/>
        <v>IMPORTANTE</v>
      </c>
      <c r="R103" s="23" t="s">
        <v>267</v>
      </c>
      <c r="S103" s="22" t="s">
        <v>111</v>
      </c>
      <c r="T103" s="22"/>
      <c r="U103" s="22" t="s">
        <v>130</v>
      </c>
    </row>
    <row r="104" spans="2:21" ht="60" customHeight="1">
      <c r="B104" s="170"/>
      <c r="C104" s="139"/>
      <c r="D104" s="139"/>
      <c r="E104" s="139"/>
      <c r="F104" s="139"/>
      <c r="G104" s="139"/>
      <c r="H104" s="139"/>
      <c r="I104" s="161"/>
      <c r="J104" s="106"/>
      <c r="K104" s="106"/>
      <c r="L104" s="106"/>
      <c r="M104" s="159"/>
      <c r="N104" s="126"/>
      <c r="O104" s="126"/>
      <c r="P104" s="126"/>
      <c r="Q104" s="157"/>
      <c r="R104" s="23" t="s">
        <v>244</v>
      </c>
      <c r="S104" s="22" t="s">
        <v>111</v>
      </c>
      <c r="T104" s="22"/>
      <c r="U104" s="22" t="s">
        <v>132</v>
      </c>
    </row>
    <row r="105" spans="2:21" ht="60" customHeight="1">
      <c r="B105" s="170"/>
      <c r="C105" s="139"/>
      <c r="D105" s="101" t="s">
        <v>188</v>
      </c>
      <c r="E105" s="34"/>
      <c r="F105" s="35">
        <v>1</v>
      </c>
      <c r="G105" s="35">
        <v>1</v>
      </c>
      <c r="H105" s="78"/>
      <c r="I105" s="79" t="s">
        <v>105</v>
      </c>
      <c r="J105" s="20" t="s">
        <v>125</v>
      </c>
      <c r="K105" s="21" t="s">
        <v>149</v>
      </c>
      <c r="L105" s="21" t="s">
        <v>150</v>
      </c>
      <c r="M105" s="21" t="s">
        <v>151</v>
      </c>
      <c r="N105" s="87">
        <v>4</v>
      </c>
      <c r="O105" s="87">
        <v>2</v>
      </c>
      <c r="P105" s="94">
        <f>N105*O105</f>
        <v>8</v>
      </c>
      <c r="Q105" s="25" t="str">
        <f t="shared" si="1"/>
        <v>IMPORTANTE</v>
      </c>
      <c r="R105" s="23" t="s">
        <v>152</v>
      </c>
      <c r="S105" s="22" t="s">
        <v>111</v>
      </c>
      <c r="T105" s="22"/>
      <c r="U105" s="22" t="s">
        <v>153</v>
      </c>
    </row>
    <row r="106" spans="2:21" ht="60" customHeight="1">
      <c r="B106" s="170"/>
      <c r="C106" s="142" t="s">
        <v>268</v>
      </c>
      <c r="D106" s="101" t="s">
        <v>188</v>
      </c>
      <c r="E106" s="30"/>
      <c r="F106" s="30">
        <v>1</v>
      </c>
      <c r="G106" s="30">
        <v>1</v>
      </c>
      <c r="H106" s="40"/>
      <c r="I106" s="32" t="s">
        <v>105</v>
      </c>
      <c r="J106" s="20" t="s">
        <v>125</v>
      </c>
      <c r="K106" s="21" t="s">
        <v>149</v>
      </c>
      <c r="L106" s="21" t="s">
        <v>150</v>
      </c>
      <c r="M106" s="21" t="s">
        <v>151</v>
      </c>
      <c r="N106" s="36">
        <v>4</v>
      </c>
      <c r="O106" s="36">
        <v>2</v>
      </c>
      <c r="P106" s="24">
        <f t="shared" si="0"/>
        <v>8</v>
      </c>
      <c r="Q106" s="25" t="str">
        <f t="shared" si="1"/>
        <v>IMPORTANTE</v>
      </c>
      <c r="R106" s="23" t="s">
        <v>152</v>
      </c>
      <c r="S106" s="22" t="s">
        <v>111</v>
      </c>
      <c r="T106" s="22"/>
      <c r="U106" s="22" t="s">
        <v>153</v>
      </c>
    </row>
    <row r="107" spans="2:21" ht="60" customHeight="1">
      <c r="B107" s="170"/>
      <c r="C107" s="118"/>
      <c r="D107" s="117" t="s">
        <v>188</v>
      </c>
      <c r="E107" s="113"/>
      <c r="F107" s="113">
        <v>1</v>
      </c>
      <c r="G107" s="113">
        <v>1</v>
      </c>
      <c r="H107" s="113"/>
      <c r="I107" s="115" t="s">
        <v>105</v>
      </c>
      <c r="J107" s="105" t="s">
        <v>125</v>
      </c>
      <c r="K107" s="105" t="s">
        <v>257</v>
      </c>
      <c r="L107" s="105" t="s">
        <v>127</v>
      </c>
      <c r="M107" s="105" t="s">
        <v>266</v>
      </c>
      <c r="N107" s="107">
        <v>2</v>
      </c>
      <c r="O107" s="107">
        <v>2</v>
      </c>
      <c r="P107" s="107">
        <f t="shared" si="0"/>
        <v>4</v>
      </c>
      <c r="Q107" s="109" t="str">
        <f t="shared" si="1"/>
        <v>MODERADO</v>
      </c>
      <c r="R107" s="23" t="s">
        <v>267</v>
      </c>
      <c r="S107" s="22" t="s">
        <v>111</v>
      </c>
      <c r="T107" s="22"/>
      <c r="U107" s="22" t="s">
        <v>130</v>
      </c>
    </row>
    <row r="108" spans="2:21" ht="60" customHeight="1">
      <c r="B108" s="159"/>
      <c r="C108" s="114"/>
      <c r="D108" s="114"/>
      <c r="E108" s="114"/>
      <c r="F108" s="114"/>
      <c r="G108" s="114"/>
      <c r="H108" s="114"/>
      <c r="I108" s="116"/>
      <c r="J108" s="106"/>
      <c r="K108" s="106"/>
      <c r="L108" s="106"/>
      <c r="M108" s="106"/>
      <c r="N108" s="108"/>
      <c r="O108" s="108"/>
      <c r="P108" s="108"/>
      <c r="Q108" s="110"/>
      <c r="R108" s="23" t="s">
        <v>244</v>
      </c>
      <c r="S108" s="22" t="s">
        <v>111</v>
      </c>
      <c r="T108" s="22"/>
      <c r="U108" s="22" t="s">
        <v>132</v>
      </c>
    </row>
    <row r="109" spans="2:21" ht="60" customHeight="1">
      <c r="B109" s="115" t="s">
        <v>269</v>
      </c>
      <c r="C109" s="113" t="s">
        <v>270</v>
      </c>
      <c r="D109" s="113" t="s">
        <v>271</v>
      </c>
      <c r="E109" s="113"/>
      <c r="F109" s="113">
        <v>1</v>
      </c>
      <c r="G109" s="113">
        <v>1</v>
      </c>
      <c r="H109" s="113"/>
      <c r="I109" s="115" t="s">
        <v>105</v>
      </c>
      <c r="J109" s="105" t="s">
        <v>125</v>
      </c>
      <c r="K109" s="105" t="s">
        <v>134</v>
      </c>
      <c r="L109" s="105" t="s">
        <v>127</v>
      </c>
      <c r="M109" s="105" t="s">
        <v>266</v>
      </c>
      <c r="N109" s="107">
        <v>2</v>
      </c>
      <c r="O109" s="107">
        <v>2</v>
      </c>
      <c r="P109" s="107">
        <f t="shared" ref="P109:P132" si="2">N109*O109</f>
        <v>4</v>
      </c>
      <c r="Q109" s="109" t="str">
        <f t="shared" ref="Q109:Q132" si="3">IF(P109=1,"TRIVIAL",IF(P109=2,"TOLERABLE",IF(P109=4,"MODERADO",IF(P109=8,"IMPORTANTE",IF(P109=16,"INTOLERABLE")))))</f>
        <v>MODERADO</v>
      </c>
      <c r="R109" s="23" t="s">
        <v>180</v>
      </c>
      <c r="S109" s="22" t="s">
        <v>111</v>
      </c>
      <c r="T109" s="22"/>
      <c r="U109" s="22" t="s">
        <v>130</v>
      </c>
    </row>
    <row r="110" spans="2:21" ht="60" customHeight="1">
      <c r="B110" s="167"/>
      <c r="C110" s="118"/>
      <c r="D110" s="114"/>
      <c r="E110" s="114"/>
      <c r="F110" s="114"/>
      <c r="G110" s="114"/>
      <c r="H110" s="114"/>
      <c r="I110" s="116"/>
      <c r="J110" s="106"/>
      <c r="K110" s="106"/>
      <c r="L110" s="106"/>
      <c r="M110" s="106"/>
      <c r="N110" s="108"/>
      <c r="O110" s="108"/>
      <c r="P110" s="108"/>
      <c r="Q110" s="110"/>
      <c r="R110" s="23" t="s">
        <v>244</v>
      </c>
      <c r="S110" s="22" t="s">
        <v>111</v>
      </c>
      <c r="T110" s="22"/>
      <c r="U110" s="22" t="s">
        <v>132</v>
      </c>
    </row>
    <row r="111" spans="2:21" ht="60" customHeight="1">
      <c r="B111" s="167"/>
      <c r="C111" s="114"/>
      <c r="D111" s="26" t="s">
        <v>271</v>
      </c>
      <c r="E111" s="26"/>
      <c r="F111" s="26">
        <v>1</v>
      </c>
      <c r="G111" s="26">
        <v>1</v>
      </c>
      <c r="H111" s="29"/>
      <c r="I111" s="32" t="s">
        <v>105</v>
      </c>
      <c r="J111" s="21" t="s">
        <v>106</v>
      </c>
      <c r="K111" s="21" t="s">
        <v>272</v>
      </c>
      <c r="L111" s="21" t="s">
        <v>120</v>
      </c>
      <c r="M111" s="21" t="s">
        <v>121</v>
      </c>
      <c r="N111" s="24">
        <v>4</v>
      </c>
      <c r="O111" s="24">
        <v>2</v>
      </c>
      <c r="P111" s="24">
        <f t="shared" si="2"/>
        <v>8</v>
      </c>
      <c r="Q111" s="25" t="str">
        <f t="shared" si="3"/>
        <v>IMPORTANTE</v>
      </c>
      <c r="R111" s="23" t="s">
        <v>122</v>
      </c>
      <c r="S111" s="22" t="s">
        <v>111</v>
      </c>
      <c r="T111" s="22"/>
      <c r="U111" s="22" t="s">
        <v>112</v>
      </c>
    </row>
    <row r="112" spans="2:21" ht="60" customHeight="1">
      <c r="B112" s="167"/>
      <c r="C112" s="113" t="s">
        <v>273</v>
      </c>
      <c r="D112" s="113" t="s">
        <v>271</v>
      </c>
      <c r="E112" s="113"/>
      <c r="F112" s="113"/>
      <c r="G112" s="113">
        <v>1</v>
      </c>
      <c r="H112" s="113"/>
      <c r="I112" s="115" t="s">
        <v>105</v>
      </c>
      <c r="J112" s="105" t="s">
        <v>106</v>
      </c>
      <c r="K112" s="105" t="s">
        <v>274</v>
      </c>
      <c r="L112" s="105" t="s">
        <v>275</v>
      </c>
      <c r="M112" s="105" t="s">
        <v>276</v>
      </c>
      <c r="N112" s="107">
        <v>4</v>
      </c>
      <c r="O112" s="107">
        <v>2</v>
      </c>
      <c r="P112" s="107">
        <f t="shared" si="2"/>
        <v>8</v>
      </c>
      <c r="Q112" s="109" t="str">
        <f t="shared" si="3"/>
        <v>IMPORTANTE</v>
      </c>
      <c r="R112" s="23" t="s">
        <v>277</v>
      </c>
      <c r="S112" s="22" t="s">
        <v>111</v>
      </c>
      <c r="T112" s="22"/>
      <c r="U112" s="22" t="s">
        <v>112</v>
      </c>
    </row>
    <row r="113" spans="2:21" ht="60" customHeight="1">
      <c r="B113" s="167"/>
      <c r="C113" s="118"/>
      <c r="D113" s="114"/>
      <c r="E113" s="114"/>
      <c r="F113" s="114"/>
      <c r="G113" s="114"/>
      <c r="H113" s="114"/>
      <c r="I113" s="116"/>
      <c r="J113" s="106"/>
      <c r="K113" s="106"/>
      <c r="L113" s="106"/>
      <c r="M113" s="106"/>
      <c r="N113" s="108"/>
      <c r="O113" s="108"/>
      <c r="P113" s="108"/>
      <c r="Q113" s="110"/>
      <c r="R113" s="23" t="s">
        <v>278</v>
      </c>
      <c r="S113" s="22" t="s">
        <v>111</v>
      </c>
      <c r="T113" s="22"/>
      <c r="U113" s="22" t="s">
        <v>132</v>
      </c>
    </row>
    <row r="114" spans="2:21" ht="60" customHeight="1">
      <c r="B114" s="167"/>
      <c r="C114" s="118"/>
      <c r="D114" s="26" t="s">
        <v>271</v>
      </c>
      <c r="E114" s="26"/>
      <c r="F114" s="26"/>
      <c r="G114" s="26">
        <v>1</v>
      </c>
      <c r="H114" s="29"/>
      <c r="I114" s="32" t="s">
        <v>105</v>
      </c>
      <c r="J114" s="21" t="s">
        <v>106</v>
      </c>
      <c r="K114" s="21" t="s">
        <v>279</v>
      </c>
      <c r="L114" s="21" t="s">
        <v>120</v>
      </c>
      <c r="M114" s="21" t="s">
        <v>121</v>
      </c>
      <c r="N114" s="24">
        <v>4</v>
      </c>
      <c r="O114" s="24">
        <v>2</v>
      </c>
      <c r="P114" s="24">
        <f t="shared" si="2"/>
        <v>8</v>
      </c>
      <c r="Q114" s="25" t="str">
        <f t="shared" si="3"/>
        <v>IMPORTANTE</v>
      </c>
      <c r="R114" s="23" t="s">
        <v>122</v>
      </c>
      <c r="S114" s="22" t="s">
        <v>111</v>
      </c>
      <c r="T114" s="22"/>
      <c r="U114" s="22" t="s">
        <v>112</v>
      </c>
    </row>
    <row r="115" spans="2:21" ht="60" customHeight="1">
      <c r="B115" s="167"/>
      <c r="C115" s="118"/>
      <c r="D115" s="26" t="s">
        <v>271</v>
      </c>
      <c r="E115" s="26"/>
      <c r="F115" s="26"/>
      <c r="G115" s="26">
        <v>1</v>
      </c>
      <c r="H115" s="29"/>
      <c r="I115" s="32" t="s">
        <v>105</v>
      </c>
      <c r="J115" s="21" t="s">
        <v>138</v>
      </c>
      <c r="K115" s="21" t="s">
        <v>280</v>
      </c>
      <c r="L115" s="21" t="s">
        <v>281</v>
      </c>
      <c r="M115" s="21" t="s">
        <v>121</v>
      </c>
      <c r="N115" s="24">
        <v>4</v>
      </c>
      <c r="O115" s="24">
        <v>2</v>
      </c>
      <c r="P115" s="24">
        <f t="shared" si="2"/>
        <v>8</v>
      </c>
      <c r="Q115" s="25" t="str">
        <f t="shared" si="3"/>
        <v>IMPORTANTE</v>
      </c>
      <c r="R115" s="23" t="s">
        <v>282</v>
      </c>
      <c r="S115" s="22" t="s">
        <v>111</v>
      </c>
      <c r="T115" s="22"/>
      <c r="U115" s="22" t="s">
        <v>153</v>
      </c>
    </row>
    <row r="116" spans="2:21" ht="60" customHeight="1">
      <c r="B116" s="167"/>
      <c r="C116" s="118"/>
      <c r="D116" s="26" t="s">
        <v>271</v>
      </c>
      <c r="E116" s="26"/>
      <c r="F116" s="26"/>
      <c r="G116" s="26">
        <v>1</v>
      </c>
      <c r="H116" s="29"/>
      <c r="I116" s="32" t="s">
        <v>105</v>
      </c>
      <c r="J116" s="21" t="s">
        <v>106</v>
      </c>
      <c r="K116" s="21" t="s">
        <v>283</v>
      </c>
      <c r="L116" s="21" t="s">
        <v>284</v>
      </c>
      <c r="M116" s="21" t="s">
        <v>285</v>
      </c>
      <c r="N116" s="24">
        <v>4</v>
      </c>
      <c r="O116" s="24">
        <v>2</v>
      </c>
      <c r="P116" s="24">
        <f t="shared" si="2"/>
        <v>8</v>
      </c>
      <c r="Q116" s="25" t="str">
        <f t="shared" si="3"/>
        <v>IMPORTANTE</v>
      </c>
      <c r="R116" s="23" t="s">
        <v>122</v>
      </c>
      <c r="S116" s="22" t="s">
        <v>111</v>
      </c>
      <c r="T116" s="22"/>
      <c r="U116" s="22" t="s">
        <v>153</v>
      </c>
    </row>
    <row r="117" spans="2:21" ht="60" customHeight="1">
      <c r="B117" s="167"/>
      <c r="C117" s="118"/>
      <c r="D117" s="26" t="s">
        <v>271</v>
      </c>
      <c r="E117" s="26"/>
      <c r="F117" s="26"/>
      <c r="G117" s="26">
        <v>1</v>
      </c>
      <c r="H117" s="29"/>
      <c r="I117" s="32" t="s">
        <v>105</v>
      </c>
      <c r="J117" s="21" t="s">
        <v>138</v>
      </c>
      <c r="K117" s="21" t="s">
        <v>236</v>
      </c>
      <c r="L117" s="21" t="s">
        <v>159</v>
      </c>
      <c r="M117" s="21" t="s">
        <v>286</v>
      </c>
      <c r="N117" s="24">
        <v>4</v>
      </c>
      <c r="O117" s="24">
        <v>4</v>
      </c>
      <c r="P117" s="24">
        <f t="shared" si="2"/>
        <v>16</v>
      </c>
      <c r="Q117" s="25" t="str">
        <f t="shared" si="3"/>
        <v>INTOLERABLE</v>
      </c>
      <c r="R117" s="23" t="s">
        <v>203</v>
      </c>
      <c r="S117" s="22" t="s">
        <v>111</v>
      </c>
      <c r="T117" s="22"/>
      <c r="U117" s="22" t="s">
        <v>153</v>
      </c>
    </row>
    <row r="118" spans="2:21" ht="60" customHeight="1">
      <c r="B118" s="167"/>
      <c r="C118" s="114"/>
      <c r="D118" s="26" t="s">
        <v>271</v>
      </c>
      <c r="E118" s="26"/>
      <c r="F118" s="26"/>
      <c r="G118" s="26">
        <v>1</v>
      </c>
      <c r="H118" s="29"/>
      <c r="I118" s="32" t="s">
        <v>105</v>
      </c>
      <c r="J118" s="21" t="s">
        <v>138</v>
      </c>
      <c r="K118" s="21" t="s">
        <v>198</v>
      </c>
      <c r="L118" s="21" t="s">
        <v>199</v>
      </c>
      <c r="M118" s="21" t="s">
        <v>287</v>
      </c>
      <c r="N118" s="24">
        <v>4</v>
      </c>
      <c r="O118" s="24">
        <v>4</v>
      </c>
      <c r="P118" s="24">
        <f t="shared" si="2"/>
        <v>16</v>
      </c>
      <c r="Q118" s="25" t="str">
        <f t="shared" si="3"/>
        <v>INTOLERABLE</v>
      </c>
      <c r="R118" s="23" t="s">
        <v>201</v>
      </c>
      <c r="S118" s="22" t="s">
        <v>111</v>
      </c>
      <c r="T118" s="22"/>
      <c r="U118" s="22" t="s">
        <v>153</v>
      </c>
    </row>
    <row r="119" spans="2:21" ht="60" customHeight="1">
      <c r="B119" s="167"/>
      <c r="C119" s="113" t="s">
        <v>288</v>
      </c>
      <c r="D119" s="26" t="s">
        <v>271</v>
      </c>
      <c r="E119" s="26"/>
      <c r="F119" s="26">
        <v>1</v>
      </c>
      <c r="G119" s="26">
        <v>1</v>
      </c>
      <c r="H119" s="29"/>
      <c r="I119" s="32" t="s">
        <v>105</v>
      </c>
      <c r="J119" s="21" t="s">
        <v>125</v>
      </c>
      <c r="K119" s="21" t="s">
        <v>149</v>
      </c>
      <c r="L119" s="21" t="s">
        <v>150</v>
      </c>
      <c r="M119" s="21" t="s">
        <v>151</v>
      </c>
      <c r="N119" s="24">
        <v>4</v>
      </c>
      <c r="O119" s="24">
        <v>2</v>
      </c>
      <c r="P119" s="24">
        <f t="shared" si="2"/>
        <v>8</v>
      </c>
      <c r="Q119" s="25" t="str">
        <f t="shared" si="3"/>
        <v>IMPORTANTE</v>
      </c>
      <c r="R119" s="23" t="s">
        <v>152</v>
      </c>
      <c r="S119" s="22" t="s">
        <v>111</v>
      </c>
      <c r="T119" s="22"/>
      <c r="U119" s="22" t="s">
        <v>153</v>
      </c>
    </row>
    <row r="120" spans="2:21" ht="60" customHeight="1">
      <c r="B120" s="167"/>
      <c r="C120" s="118"/>
      <c r="D120" s="26" t="s">
        <v>271</v>
      </c>
      <c r="E120" s="26"/>
      <c r="F120" s="26">
        <v>1</v>
      </c>
      <c r="G120" s="26">
        <v>1</v>
      </c>
      <c r="H120" s="29"/>
      <c r="I120" s="32" t="s">
        <v>105</v>
      </c>
      <c r="J120" s="21" t="s">
        <v>106</v>
      </c>
      <c r="K120" s="21" t="s">
        <v>279</v>
      </c>
      <c r="L120" s="21" t="s">
        <v>120</v>
      </c>
      <c r="M120" s="21" t="s">
        <v>121</v>
      </c>
      <c r="N120" s="24">
        <v>4</v>
      </c>
      <c r="O120" s="24">
        <v>2</v>
      </c>
      <c r="P120" s="24">
        <f t="shared" si="2"/>
        <v>8</v>
      </c>
      <c r="Q120" s="25" t="str">
        <f t="shared" si="3"/>
        <v>IMPORTANTE</v>
      </c>
      <c r="R120" s="23" t="s">
        <v>122</v>
      </c>
      <c r="S120" s="22" t="s">
        <v>111</v>
      </c>
      <c r="T120" s="22"/>
      <c r="U120" s="22" t="s">
        <v>112</v>
      </c>
    </row>
    <row r="121" spans="2:21" ht="60" customHeight="1">
      <c r="B121" s="167"/>
      <c r="C121" s="118"/>
      <c r="D121" s="26" t="s">
        <v>271</v>
      </c>
      <c r="E121" s="26"/>
      <c r="F121" s="26">
        <v>1</v>
      </c>
      <c r="G121" s="26">
        <v>1</v>
      </c>
      <c r="H121" s="29"/>
      <c r="I121" s="32" t="s">
        <v>105</v>
      </c>
      <c r="J121" s="21" t="s">
        <v>231</v>
      </c>
      <c r="K121" s="21" t="s">
        <v>250</v>
      </c>
      <c r="L121" s="21" t="s">
        <v>251</v>
      </c>
      <c r="M121" s="21" t="s">
        <v>289</v>
      </c>
      <c r="N121" s="24">
        <v>4</v>
      </c>
      <c r="O121" s="24">
        <v>4</v>
      </c>
      <c r="P121" s="24">
        <f t="shared" si="2"/>
        <v>16</v>
      </c>
      <c r="Q121" s="25" t="str">
        <f t="shared" si="3"/>
        <v>INTOLERABLE</v>
      </c>
      <c r="R121" s="23" t="s">
        <v>253</v>
      </c>
      <c r="S121" s="22" t="s">
        <v>111</v>
      </c>
      <c r="T121" s="22"/>
      <c r="U121" s="22" t="s">
        <v>130</v>
      </c>
    </row>
    <row r="122" spans="2:21" ht="60" customHeight="1">
      <c r="B122" s="167"/>
      <c r="C122" s="118"/>
      <c r="D122" s="26" t="s">
        <v>271</v>
      </c>
      <c r="E122" s="26"/>
      <c r="F122" s="26">
        <v>1</v>
      </c>
      <c r="G122" s="26">
        <v>1</v>
      </c>
      <c r="H122" s="29"/>
      <c r="I122" s="32" t="s">
        <v>105</v>
      </c>
      <c r="J122" s="21" t="s">
        <v>138</v>
      </c>
      <c r="K122" s="21" t="s">
        <v>156</v>
      </c>
      <c r="L122" s="21" t="s">
        <v>140</v>
      </c>
      <c r="M122" s="21" t="s">
        <v>173</v>
      </c>
      <c r="N122" s="24">
        <v>4</v>
      </c>
      <c r="O122" s="24">
        <v>4</v>
      </c>
      <c r="P122" s="24">
        <f t="shared" si="2"/>
        <v>16</v>
      </c>
      <c r="Q122" s="25" t="str">
        <f t="shared" si="3"/>
        <v>INTOLERABLE</v>
      </c>
      <c r="R122" s="23" t="s">
        <v>157</v>
      </c>
      <c r="S122" s="22" t="s">
        <v>111</v>
      </c>
      <c r="T122" s="22"/>
      <c r="U122" s="22" t="s">
        <v>112</v>
      </c>
    </row>
    <row r="123" spans="2:21" ht="60" customHeight="1">
      <c r="B123" s="167"/>
      <c r="C123" s="118"/>
      <c r="D123" s="26" t="s">
        <v>271</v>
      </c>
      <c r="E123" s="26"/>
      <c r="F123" s="26">
        <v>1</v>
      </c>
      <c r="G123" s="26">
        <v>1</v>
      </c>
      <c r="H123" s="29"/>
      <c r="I123" s="32" t="s">
        <v>105</v>
      </c>
      <c r="J123" s="21" t="s">
        <v>125</v>
      </c>
      <c r="K123" s="21" t="s">
        <v>204</v>
      </c>
      <c r="L123" s="21" t="s">
        <v>150</v>
      </c>
      <c r="M123" s="21" t="s">
        <v>151</v>
      </c>
      <c r="N123" s="24">
        <v>4</v>
      </c>
      <c r="O123" s="24">
        <v>2</v>
      </c>
      <c r="P123" s="24">
        <f t="shared" si="2"/>
        <v>8</v>
      </c>
      <c r="Q123" s="25" t="str">
        <f t="shared" si="3"/>
        <v>IMPORTANTE</v>
      </c>
      <c r="R123" s="23" t="s">
        <v>205</v>
      </c>
      <c r="S123" s="22" t="s">
        <v>111</v>
      </c>
      <c r="T123" s="22"/>
      <c r="U123" s="22" t="s">
        <v>112</v>
      </c>
    </row>
    <row r="124" spans="2:21" ht="60" customHeight="1">
      <c r="B124" s="167"/>
      <c r="C124" s="114"/>
      <c r="D124" s="26" t="s">
        <v>271</v>
      </c>
      <c r="E124" s="29"/>
      <c r="F124" s="29">
        <v>1</v>
      </c>
      <c r="G124" s="29">
        <v>1</v>
      </c>
      <c r="H124" s="29"/>
      <c r="I124" s="32" t="s">
        <v>105</v>
      </c>
      <c r="J124" s="20" t="s">
        <v>138</v>
      </c>
      <c r="K124" s="20" t="s">
        <v>290</v>
      </c>
      <c r="L124" s="20" t="s">
        <v>225</v>
      </c>
      <c r="M124" s="20" t="s">
        <v>200</v>
      </c>
      <c r="N124" s="33">
        <v>4</v>
      </c>
      <c r="O124" s="33">
        <v>4</v>
      </c>
      <c r="P124" s="33">
        <f t="shared" si="2"/>
        <v>16</v>
      </c>
      <c r="Q124" s="76" t="str">
        <f t="shared" si="3"/>
        <v>INTOLERABLE</v>
      </c>
      <c r="R124" s="84" t="s">
        <v>226</v>
      </c>
      <c r="S124" s="22" t="s">
        <v>111</v>
      </c>
      <c r="T124" s="22"/>
      <c r="U124" s="22" t="s">
        <v>112</v>
      </c>
    </row>
    <row r="125" spans="2:21" ht="60" customHeight="1">
      <c r="B125" s="120" t="s">
        <v>291</v>
      </c>
      <c r="C125" s="192" t="s">
        <v>179</v>
      </c>
      <c r="D125" s="26" t="s">
        <v>271</v>
      </c>
      <c r="E125" s="144"/>
      <c r="F125" s="142">
        <v>1</v>
      </c>
      <c r="G125" s="142">
        <v>1</v>
      </c>
      <c r="H125" s="142"/>
      <c r="I125" s="199" t="s">
        <v>105</v>
      </c>
      <c r="J125" s="200" t="s">
        <v>125</v>
      </c>
      <c r="K125" s="200" t="s">
        <v>134</v>
      </c>
      <c r="L125" s="200" t="s">
        <v>127</v>
      </c>
      <c r="M125" s="200" t="s">
        <v>207</v>
      </c>
      <c r="N125" s="201">
        <v>2</v>
      </c>
      <c r="O125" s="201">
        <v>2</v>
      </c>
      <c r="P125" s="201">
        <f t="shared" si="2"/>
        <v>4</v>
      </c>
      <c r="Q125" s="151" t="str">
        <f t="shared" si="3"/>
        <v>MODERADO</v>
      </c>
      <c r="R125" s="82" t="s">
        <v>129</v>
      </c>
      <c r="S125" s="75" t="s">
        <v>111</v>
      </c>
      <c r="T125" s="22"/>
      <c r="U125" s="22" t="s">
        <v>130</v>
      </c>
    </row>
    <row r="126" spans="2:21" ht="60" customHeight="1">
      <c r="B126" s="121"/>
      <c r="C126" s="193"/>
      <c r="D126" s="26" t="s">
        <v>271</v>
      </c>
      <c r="E126" s="145"/>
      <c r="F126" s="118"/>
      <c r="G126" s="118"/>
      <c r="H126" s="118"/>
      <c r="I126" s="167"/>
      <c r="J126" s="166"/>
      <c r="K126" s="166"/>
      <c r="L126" s="166"/>
      <c r="M126" s="166"/>
      <c r="N126" s="162"/>
      <c r="O126" s="162"/>
      <c r="P126" s="162"/>
      <c r="Q126" s="152"/>
      <c r="R126" s="83" t="s">
        <v>180</v>
      </c>
      <c r="S126" s="75" t="s">
        <v>111</v>
      </c>
      <c r="T126" s="22"/>
      <c r="U126" s="22" t="s">
        <v>132</v>
      </c>
    </row>
    <row r="127" spans="2:21" ht="60" customHeight="1">
      <c r="B127" s="121"/>
      <c r="C127" s="124" t="s">
        <v>123</v>
      </c>
      <c r="D127" s="205" t="s">
        <v>124</v>
      </c>
      <c r="E127" s="144"/>
      <c r="F127" s="142">
        <v>1</v>
      </c>
      <c r="G127" s="142">
        <v>1</v>
      </c>
      <c r="H127" s="140"/>
      <c r="I127" s="153" t="s">
        <v>105</v>
      </c>
      <c r="J127" s="202" t="s">
        <v>125</v>
      </c>
      <c r="K127" s="120" t="s">
        <v>292</v>
      </c>
      <c r="L127" s="120" t="s">
        <v>293</v>
      </c>
      <c r="M127" s="120" t="s">
        <v>294</v>
      </c>
      <c r="N127" s="131">
        <v>4</v>
      </c>
      <c r="O127" s="131">
        <v>2</v>
      </c>
      <c r="P127" s="149">
        <f t="shared" si="2"/>
        <v>8</v>
      </c>
      <c r="Q127" s="151" t="str">
        <f t="shared" si="3"/>
        <v>IMPORTANTE</v>
      </c>
      <c r="R127" s="85" t="s">
        <v>182</v>
      </c>
      <c r="S127" s="22" t="s">
        <v>111</v>
      </c>
      <c r="T127" s="22"/>
      <c r="U127" s="22" t="s">
        <v>130</v>
      </c>
    </row>
    <row r="128" spans="2:21" ht="60" customHeight="1">
      <c r="B128" s="121"/>
      <c r="C128" s="125"/>
      <c r="D128" s="206"/>
      <c r="E128" s="145"/>
      <c r="F128" s="143"/>
      <c r="G128" s="143"/>
      <c r="H128" s="204"/>
      <c r="I128" s="154"/>
      <c r="J128" s="203"/>
      <c r="K128" s="133"/>
      <c r="L128" s="133"/>
      <c r="M128" s="133"/>
      <c r="N128" s="132"/>
      <c r="O128" s="132"/>
      <c r="P128" s="150"/>
      <c r="Q128" s="152"/>
      <c r="R128" s="85" t="s">
        <v>295</v>
      </c>
      <c r="S128" s="22" t="s">
        <v>111</v>
      </c>
      <c r="T128" s="22"/>
      <c r="U128" s="22" t="s">
        <v>132</v>
      </c>
    </row>
    <row r="129" spans="2:21" ht="60" customHeight="1">
      <c r="B129" s="121"/>
      <c r="C129" s="139" t="s">
        <v>183</v>
      </c>
      <c r="D129" s="146" t="s">
        <v>188</v>
      </c>
      <c r="E129" s="144"/>
      <c r="F129" s="142">
        <v>1</v>
      </c>
      <c r="G129" s="140">
        <v>1</v>
      </c>
      <c r="H129" s="139"/>
      <c r="I129" s="137" t="s">
        <v>105</v>
      </c>
      <c r="J129" s="136" t="s">
        <v>125</v>
      </c>
      <c r="K129" s="134" t="s">
        <v>296</v>
      </c>
      <c r="L129" s="120" t="s">
        <v>108</v>
      </c>
      <c r="M129" s="120" t="s">
        <v>297</v>
      </c>
      <c r="N129" s="131">
        <v>2</v>
      </c>
      <c r="O129" s="129">
        <v>2</v>
      </c>
      <c r="P129" s="126">
        <f t="shared" si="2"/>
        <v>4</v>
      </c>
      <c r="Q129" s="127" t="str">
        <f t="shared" si="3"/>
        <v>MODERADO</v>
      </c>
      <c r="R129" s="37" t="s">
        <v>298</v>
      </c>
      <c r="S129" s="22" t="s">
        <v>111</v>
      </c>
      <c r="T129" s="22"/>
      <c r="U129" s="22" t="s">
        <v>114</v>
      </c>
    </row>
    <row r="130" spans="2:21" ht="60" customHeight="1">
      <c r="B130" s="121"/>
      <c r="C130" s="148"/>
      <c r="D130" s="147"/>
      <c r="E130" s="145"/>
      <c r="F130" s="143"/>
      <c r="G130" s="141"/>
      <c r="H130" s="139"/>
      <c r="I130" s="138"/>
      <c r="J130" s="136"/>
      <c r="K130" s="135"/>
      <c r="L130" s="133"/>
      <c r="M130" s="133"/>
      <c r="N130" s="132"/>
      <c r="O130" s="130"/>
      <c r="P130" s="126"/>
      <c r="Q130" s="128"/>
      <c r="R130" s="37" t="s">
        <v>299</v>
      </c>
      <c r="S130" s="22" t="s">
        <v>111</v>
      </c>
      <c r="T130" s="22"/>
      <c r="U130" s="22" t="s">
        <v>245</v>
      </c>
    </row>
    <row r="131" spans="2:21" ht="60" customHeight="1">
      <c r="B131" s="122"/>
      <c r="C131" s="139" t="s">
        <v>162</v>
      </c>
      <c r="D131" s="96" t="s">
        <v>174</v>
      </c>
      <c r="E131" s="80"/>
      <c r="F131" s="77">
        <v>1</v>
      </c>
      <c r="G131" s="77">
        <v>1</v>
      </c>
      <c r="H131" s="89"/>
      <c r="I131" s="81" t="s">
        <v>105</v>
      </c>
      <c r="J131" s="90" t="s">
        <v>125</v>
      </c>
      <c r="K131" s="86" t="s">
        <v>149</v>
      </c>
      <c r="L131" s="86" t="s">
        <v>150</v>
      </c>
      <c r="M131" s="86" t="s">
        <v>151</v>
      </c>
      <c r="N131" s="87">
        <v>4</v>
      </c>
      <c r="O131" s="87">
        <v>2</v>
      </c>
      <c r="P131" s="87">
        <f t="shared" si="2"/>
        <v>8</v>
      </c>
      <c r="Q131" s="88" t="str">
        <f t="shared" si="3"/>
        <v>IMPORTANTE</v>
      </c>
      <c r="R131" s="37" t="s">
        <v>152</v>
      </c>
      <c r="S131" s="22" t="s">
        <v>111</v>
      </c>
      <c r="T131" s="22"/>
      <c r="U131" s="22" t="s">
        <v>153</v>
      </c>
    </row>
    <row r="132" spans="2:21" ht="60" customHeight="1">
      <c r="B132" s="122"/>
      <c r="C132" s="139"/>
      <c r="D132" s="197" t="s">
        <v>174</v>
      </c>
      <c r="E132" s="207"/>
      <c r="F132" s="139">
        <v>1</v>
      </c>
      <c r="G132" s="139">
        <v>1</v>
      </c>
      <c r="H132" s="139"/>
      <c r="I132" s="196" t="s">
        <v>105</v>
      </c>
      <c r="J132" s="136" t="s">
        <v>106</v>
      </c>
      <c r="K132" s="195" t="s">
        <v>300</v>
      </c>
      <c r="L132" s="136" t="s">
        <v>108</v>
      </c>
      <c r="M132" s="136" t="s">
        <v>297</v>
      </c>
      <c r="N132" s="126">
        <v>2</v>
      </c>
      <c r="O132" s="126">
        <v>2</v>
      </c>
      <c r="P132" s="126">
        <f t="shared" si="2"/>
        <v>4</v>
      </c>
      <c r="Q132" s="194" t="str">
        <f t="shared" si="3"/>
        <v>MODERADO</v>
      </c>
      <c r="R132" s="38" t="s">
        <v>301</v>
      </c>
      <c r="S132" s="32" t="s">
        <v>111</v>
      </c>
      <c r="T132" s="32"/>
      <c r="U132" s="32" t="s">
        <v>112</v>
      </c>
    </row>
    <row r="133" spans="2:21" ht="60" customHeight="1">
      <c r="B133" s="123"/>
      <c r="C133" s="139"/>
      <c r="D133" s="198"/>
      <c r="E133" s="208"/>
      <c r="F133" s="139"/>
      <c r="G133" s="139"/>
      <c r="H133" s="139"/>
      <c r="I133" s="196"/>
      <c r="J133" s="136"/>
      <c r="K133" s="195"/>
      <c r="L133" s="136"/>
      <c r="M133" s="136"/>
      <c r="N133" s="126"/>
      <c r="O133" s="126"/>
      <c r="P133" s="126"/>
      <c r="Q133" s="194"/>
      <c r="R133" s="39" t="s">
        <v>302</v>
      </c>
      <c r="S133" s="35" t="s">
        <v>111</v>
      </c>
      <c r="T133" s="35"/>
      <c r="U133" s="35" t="s">
        <v>132</v>
      </c>
    </row>
  </sheetData>
  <autoFilter ref="B15:U133" xr:uid="{00000000-0001-0000-0000-000000000000}">
    <filterColumn colId="4" showButton="0"/>
    <filterColumn colId="5" showButton="0"/>
    <filterColumn colId="12" showButton="0"/>
    <filterColumn colId="13" showButton="0"/>
    <filterColumn colId="14" showButton="0"/>
  </autoFilter>
  <mergeCells count="566">
    <mergeCell ref="E58:E59"/>
    <mergeCell ref="H61:H62"/>
    <mergeCell ref="E112:E113"/>
    <mergeCell ref="H112:H113"/>
    <mergeCell ref="H132:H133"/>
    <mergeCell ref="E132:E133"/>
    <mergeCell ref="E125:E126"/>
    <mergeCell ref="F125:F126"/>
    <mergeCell ref="G125:G126"/>
    <mergeCell ref="H125:H126"/>
    <mergeCell ref="F112:F113"/>
    <mergeCell ref="E79:E80"/>
    <mergeCell ref="F96:F97"/>
    <mergeCell ref="F98:F99"/>
    <mergeCell ref="H98:H99"/>
    <mergeCell ref="F69:F70"/>
    <mergeCell ref="G61:G62"/>
    <mergeCell ref="F61:F62"/>
    <mergeCell ref="E61:E62"/>
    <mergeCell ref="G96:G97"/>
    <mergeCell ref="G36:G37"/>
    <mergeCell ref="E54:E55"/>
    <mergeCell ref="E56:E57"/>
    <mergeCell ref="D112:D113"/>
    <mergeCell ref="H127:H128"/>
    <mergeCell ref="G127:G128"/>
    <mergeCell ref="F127:F128"/>
    <mergeCell ref="E127:E128"/>
    <mergeCell ref="D127:D128"/>
    <mergeCell ref="G101:G102"/>
    <mergeCell ref="F101:F102"/>
    <mergeCell ref="D101:D102"/>
    <mergeCell ref="E101:E102"/>
    <mergeCell ref="H101:H102"/>
    <mergeCell ref="D107:D108"/>
    <mergeCell ref="D109:D110"/>
    <mergeCell ref="D103:D104"/>
    <mergeCell ref="G107:G108"/>
    <mergeCell ref="G109:G110"/>
    <mergeCell ref="F107:F108"/>
    <mergeCell ref="F109:F110"/>
    <mergeCell ref="E107:E108"/>
    <mergeCell ref="E109:E110"/>
    <mergeCell ref="G112:G113"/>
    <mergeCell ref="N125:N126"/>
    <mergeCell ref="O125:O126"/>
    <mergeCell ref="P125:P126"/>
    <mergeCell ref="Q125:Q126"/>
    <mergeCell ref="J127:J128"/>
    <mergeCell ref="H19:H20"/>
    <mergeCell ref="E24:E25"/>
    <mergeCell ref="H24:H25"/>
    <mergeCell ref="E27:E28"/>
    <mergeCell ref="E29:E30"/>
    <mergeCell ref="H27:H28"/>
    <mergeCell ref="H29:H30"/>
    <mergeCell ref="E69:E70"/>
    <mergeCell ref="E71:E72"/>
    <mergeCell ref="H69:H70"/>
    <mergeCell ref="H71:H72"/>
    <mergeCell ref="E34:E35"/>
    <mergeCell ref="H34:H35"/>
    <mergeCell ref="E36:E37"/>
    <mergeCell ref="H36:H37"/>
    <mergeCell ref="H40:H41"/>
    <mergeCell ref="E40:E41"/>
    <mergeCell ref="H47:H48"/>
    <mergeCell ref="E47:E48"/>
    <mergeCell ref="Q112:Q113"/>
    <mergeCell ref="P112:P113"/>
    <mergeCell ref="O112:O113"/>
    <mergeCell ref="N112:N113"/>
    <mergeCell ref="M112:M113"/>
    <mergeCell ref="C125:C126"/>
    <mergeCell ref="C131:C133"/>
    <mergeCell ref="Q132:Q133"/>
    <mergeCell ref="P132:P133"/>
    <mergeCell ref="O132:O133"/>
    <mergeCell ref="N132:N133"/>
    <mergeCell ref="M132:M133"/>
    <mergeCell ref="L132:L133"/>
    <mergeCell ref="K132:K133"/>
    <mergeCell ref="J132:J133"/>
    <mergeCell ref="I132:I133"/>
    <mergeCell ref="G132:G133"/>
    <mergeCell ref="F132:F133"/>
    <mergeCell ref="D132:D133"/>
    <mergeCell ref="I125:I126"/>
    <mergeCell ref="J125:J126"/>
    <mergeCell ref="K125:K126"/>
    <mergeCell ref="L125:L126"/>
    <mergeCell ref="M125:M126"/>
    <mergeCell ref="L89:L90"/>
    <mergeCell ref="K89:K90"/>
    <mergeCell ref="J89:J90"/>
    <mergeCell ref="I89:I90"/>
    <mergeCell ref="H89:H90"/>
    <mergeCell ref="G89:G90"/>
    <mergeCell ref="Q79:Q80"/>
    <mergeCell ref="P79:P80"/>
    <mergeCell ref="O79:O80"/>
    <mergeCell ref="N79:N80"/>
    <mergeCell ref="H79:H80"/>
    <mergeCell ref="M79:M80"/>
    <mergeCell ref="L79:L80"/>
    <mergeCell ref="K79:K80"/>
    <mergeCell ref="J79:J80"/>
    <mergeCell ref="I79:I80"/>
    <mergeCell ref="G79:G80"/>
    <mergeCell ref="D69:D70"/>
    <mergeCell ref="C68:C70"/>
    <mergeCell ref="Q71:Q72"/>
    <mergeCell ref="P71:P72"/>
    <mergeCell ref="O71:O72"/>
    <mergeCell ref="N71:N72"/>
    <mergeCell ref="M71:M72"/>
    <mergeCell ref="L71:L72"/>
    <mergeCell ref="K71:K72"/>
    <mergeCell ref="J71:J72"/>
    <mergeCell ref="I71:I72"/>
    <mergeCell ref="G71:G72"/>
    <mergeCell ref="F71:F72"/>
    <mergeCell ref="D71:D72"/>
    <mergeCell ref="L69:L70"/>
    <mergeCell ref="K69:K70"/>
    <mergeCell ref="J69:J70"/>
    <mergeCell ref="I69:I70"/>
    <mergeCell ref="G69:G70"/>
    <mergeCell ref="Q69:Q70"/>
    <mergeCell ref="P69:P70"/>
    <mergeCell ref="O69:O70"/>
    <mergeCell ref="N69:N70"/>
    <mergeCell ref="M69:M70"/>
    <mergeCell ref="G49:G50"/>
    <mergeCell ref="F49:F50"/>
    <mergeCell ref="D49:D50"/>
    <mergeCell ref="L47:L48"/>
    <mergeCell ref="K47:K48"/>
    <mergeCell ref="J47:J48"/>
    <mergeCell ref="I47:I48"/>
    <mergeCell ref="G47:G48"/>
    <mergeCell ref="Q47:Q48"/>
    <mergeCell ref="P47:P48"/>
    <mergeCell ref="O47:O48"/>
    <mergeCell ref="N47:N48"/>
    <mergeCell ref="E49:E50"/>
    <mergeCell ref="H49:H50"/>
    <mergeCell ref="Q49:Q50"/>
    <mergeCell ref="P49:P50"/>
    <mergeCell ref="O49:O50"/>
    <mergeCell ref="N49:N50"/>
    <mergeCell ref="M49:M50"/>
    <mergeCell ref="L49:L50"/>
    <mergeCell ref="K49:K50"/>
    <mergeCell ref="J49:J50"/>
    <mergeCell ref="I49:I50"/>
    <mergeCell ref="M47:M48"/>
    <mergeCell ref="F36:F37"/>
    <mergeCell ref="D36:D37"/>
    <mergeCell ref="Q40:Q41"/>
    <mergeCell ref="P40:P41"/>
    <mergeCell ref="O40:O41"/>
    <mergeCell ref="N40:N41"/>
    <mergeCell ref="M40:M41"/>
    <mergeCell ref="L40:L41"/>
    <mergeCell ref="K40:K41"/>
    <mergeCell ref="J40:J41"/>
    <mergeCell ref="I40:I41"/>
    <mergeCell ref="G40:G41"/>
    <mergeCell ref="F40:F41"/>
    <mergeCell ref="D40:D41"/>
    <mergeCell ref="L36:L37"/>
    <mergeCell ref="K36:K37"/>
    <mergeCell ref="J36:J37"/>
    <mergeCell ref="I36:I37"/>
    <mergeCell ref="Q36:Q37"/>
    <mergeCell ref="P36:P37"/>
    <mergeCell ref="O36:O37"/>
    <mergeCell ref="F47:F48"/>
    <mergeCell ref="D47:D48"/>
    <mergeCell ref="N36:N37"/>
    <mergeCell ref="M36:M37"/>
    <mergeCell ref="B17:B31"/>
    <mergeCell ref="Q34:Q35"/>
    <mergeCell ref="P34:P35"/>
    <mergeCell ref="O34:O35"/>
    <mergeCell ref="N34:N35"/>
    <mergeCell ref="M34:M35"/>
    <mergeCell ref="L34:L35"/>
    <mergeCell ref="K34:K35"/>
    <mergeCell ref="J34:J35"/>
    <mergeCell ref="I34:I35"/>
    <mergeCell ref="G34:G35"/>
    <mergeCell ref="F34:F35"/>
    <mergeCell ref="D34:D35"/>
    <mergeCell ref="G27:G28"/>
    <mergeCell ref="F27:F28"/>
    <mergeCell ref="D27:D28"/>
    <mergeCell ref="M29:M30"/>
    <mergeCell ref="L29:L30"/>
    <mergeCell ref="K29:K30"/>
    <mergeCell ref="J29:J30"/>
    <mergeCell ref="I29:I30"/>
    <mergeCell ref="G29:G30"/>
    <mergeCell ref="F29:F30"/>
    <mergeCell ref="D29:D30"/>
    <mergeCell ref="F24:F25"/>
    <mergeCell ref="D24:D25"/>
    <mergeCell ref="L27:L28"/>
    <mergeCell ref="K27:K28"/>
    <mergeCell ref="J27:J28"/>
    <mergeCell ref="I27:I28"/>
    <mergeCell ref="L24:L25"/>
    <mergeCell ref="K24:K25"/>
    <mergeCell ref="J24:J25"/>
    <mergeCell ref="I24:I25"/>
    <mergeCell ref="G24:G25"/>
    <mergeCell ref="Q27:Q28"/>
    <mergeCell ref="Q29:Q30"/>
    <mergeCell ref="P27:P28"/>
    <mergeCell ref="O27:O28"/>
    <mergeCell ref="N27:N28"/>
    <mergeCell ref="P29:P30"/>
    <mergeCell ref="O29:O30"/>
    <mergeCell ref="N29:N30"/>
    <mergeCell ref="M27:M28"/>
    <mergeCell ref="J19:J20"/>
    <mergeCell ref="I19:I20"/>
    <mergeCell ref="G19:G20"/>
    <mergeCell ref="Q19:Q20"/>
    <mergeCell ref="P19:P20"/>
    <mergeCell ref="O19:O20"/>
    <mergeCell ref="C24:C25"/>
    <mergeCell ref="Q24:Q25"/>
    <mergeCell ref="P24:P25"/>
    <mergeCell ref="O24:O25"/>
    <mergeCell ref="N24:N25"/>
    <mergeCell ref="M24:M25"/>
    <mergeCell ref="M22:M23"/>
    <mergeCell ref="L22:L23"/>
    <mergeCell ref="K22:K23"/>
    <mergeCell ref="J22:J23"/>
    <mergeCell ref="I22:I23"/>
    <mergeCell ref="G22:G23"/>
    <mergeCell ref="F22:F23"/>
    <mergeCell ref="D22:D23"/>
    <mergeCell ref="C22:C23"/>
    <mergeCell ref="E19:E20"/>
    <mergeCell ref="E22:E23"/>
    <mergeCell ref="H22:H23"/>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R13:U13"/>
    <mergeCell ref="B12:C12"/>
    <mergeCell ref="D12:I12"/>
    <mergeCell ref="J12:K12"/>
    <mergeCell ref="L12:O12"/>
    <mergeCell ref="P12:Q12"/>
    <mergeCell ref="R12:U12"/>
    <mergeCell ref="B13:C13"/>
    <mergeCell ref="D13:I13"/>
    <mergeCell ref="J13:K13"/>
    <mergeCell ref="L13:O13"/>
    <mergeCell ref="P13:Q13"/>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E15:E16"/>
    <mergeCell ref="F15:H15"/>
    <mergeCell ref="C27:C31"/>
    <mergeCell ref="Q17:Q18"/>
    <mergeCell ref="P17:P18"/>
    <mergeCell ref="O17:O18"/>
    <mergeCell ref="N17:N18"/>
    <mergeCell ref="M17:M18"/>
    <mergeCell ref="L17:L18"/>
    <mergeCell ref="K17:K18"/>
    <mergeCell ref="N19:N20"/>
    <mergeCell ref="M19:M20"/>
    <mergeCell ref="J17:J18"/>
    <mergeCell ref="I17:I18"/>
    <mergeCell ref="G17:G18"/>
    <mergeCell ref="F17:F18"/>
    <mergeCell ref="D17:D18"/>
    <mergeCell ref="F19:F20"/>
    <mergeCell ref="D19:D20"/>
    <mergeCell ref="C17:C21"/>
    <mergeCell ref="Q22:Q23"/>
    <mergeCell ref="P22:P23"/>
    <mergeCell ref="O22:O23"/>
    <mergeCell ref="N22:N23"/>
    <mergeCell ref="L19:L20"/>
    <mergeCell ref="K19:K20"/>
    <mergeCell ref="C45:C46"/>
    <mergeCell ref="C47:C51"/>
    <mergeCell ref="C63:C66"/>
    <mergeCell ref="C73:C77"/>
    <mergeCell ref="B81:B88"/>
    <mergeCell ref="C81:C83"/>
    <mergeCell ref="C85:C88"/>
    <mergeCell ref="C71:C72"/>
    <mergeCell ref="C32:C33"/>
    <mergeCell ref="C42:C44"/>
    <mergeCell ref="C79:C80"/>
    <mergeCell ref="B71:B80"/>
    <mergeCell ref="C34:C39"/>
    <mergeCell ref="C40:C41"/>
    <mergeCell ref="B32:B44"/>
    <mergeCell ref="B89:B95"/>
    <mergeCell ref="C91:C92"/>
    <mergeCell ref="C93:C95"/>
    <mergeCell ref="C103:C105"/>
    <mergeCell ref="B109:B124"/>
    <mergeCell ref="C109:C111"/>
    <mergeCell ref="C112:C118"/>
    <mergeCell ref="C119:C124"/>
    <mergeCell ref="C101:C102"/>
    <mergeCell ref="C96:C97"/>
    <mergeCell ref="C98:C99"/>
    <mergeCell ref="B96:B100"/>
    <mergeCell ref="C106:C108"/>
    <mergeCell ref="B101:B108"/>
    <mergeCell ref="C89:C90"/>
    <mergeCell ref="Q54:Q55"/>
    <mergeCell ref="P54:P55"/>
    <mergeCell ref="O54:O55"/>
    <mergeCell ref="N54:N55"/>
    <mergeCell ref="M54:M55"/>
    <mergeCell ref="L54:L55"/>
    <mergeCell ref="K54:K55"/>
    <mergeCell ref="J54:J55"/>
    <mergeCell ref="Q56:Q57"/>
    <mergeCell ref="P56:P57"/>
    <mergeCell ref="O56:O57"/>
    <mergeCell ref="N56:N57"/>
    <mergeCell ref="M56:M57"/>
    <mergeCell ref="L56:L57"/>
    <mergeCell ref="K56:K57"/>
    <mergeCell ref="J56:J57"/>
    <mergeCell ref="Q58:Q59"/>
    <mergeCell ref="P58:P59"/>
    <mergeCell ref="O58:O59"/>
    <mergeCell ref="N58:N59"/>
    <mergeCell ref="M58:M59"/>
    <mergeCell ref="L58:L59"/>
    <mergeCell ref="K58:K59"/>
    <mergeCell ref="J58:J59"/>
    <mergeCell ref="I58:I59"/>
    <mergeCell ref="I54:I55"/>
    <mergeCell ref="H54:H55"/>
    <mergeCell ref="H56:H57"/>
    <mergeCell ref="H58:H59"/>
    <mergeCell ref="G54:G55"/>
    <mergeCell ref="G56:G57"/>
    <mergeCell ref="G58:G59"/>
    <mergeCell ref="F54:F55"/>
    <mergeCell ref="F56:F57"/>
    <mergeCell ref="F58:F59"/>
    <mergeCell ref="D54:D55"/>
    <mergeCell ref="D56:D57"/>
    <mergeCell ref="D58:D59"/>
    <mergeCell ref="C54:C55"/>
    <mergeCell ref="C56:C57"/>
    <mergeCell ref="C58:C59"/>
    <mergeCell ref="B54:B60"/>
    <mergeCell ref="B45:B53"/>
    <mergeCell ref="Q52:Q53"/>
    <mergeCell ref="P52:P53"/>
    <mergeCell ref="O52:O53"/>
    <mergeCell ref="N52:N53"/>
    <mergeCell ref="M52:M53"/>
    <mergeCell ref="L52:L53"/>
    <mergeCell ref="K52:K53"/>
    <mergeCell ref="J52:J53"/>
    <mergeCell ref="I52:I53"/>
    <mergeCell ref="H52:H53"/>
    <mergeCell ref="G52:G53"/>
    <mergeCell ref="F52:F53"/>
    <mergeCell ref="E52:E53"/>
    <mergeCell ref="D52:D53"/>
    <mergeCell ref="C52:C53"/>
    <mergeCell ref="I56:I57"/>
    <mergeCell ref="Q61:Q62"/>
    <mergeCell ref="P61:P62"/>
    <mergeCell ref="O61:O62"/>
    <mergeCell ref="N61:N62"/>
    <mergeCell ref="M61:M62"/>
    <mergeCell ref="L61:L62"/>
    <mergeCell ref="K61:K62"/>
    <mergeCell ref="J61:J62"/>
    <mergeCell ref="I61:I62"/>
    <mergeCell ref="D61:D62"/>
    <mergeCell ref="C61:C62"/>
    <mergeCell ref="Q96:Q97"/>
    <mergeCell ref="Q98:Q99"/>
    <mergeCell ref="P96:P97"/>
    <mergeCell ref="P98:P99"/>
    <mergeCell ref="O96:O97"/>
    <mergeCell ref="O98:O99"/>
    <mergeCell ref="N96:N97"/>
    <mergeCell ref="N98:N99"/>
    <mergeCell ref="M96:M97"/>
    <mergeCell ref="M98:M99"/>
    <mergeCell ref="L96:L97"/>
    <mergeCell ref="L98:L99"/>
    <mergeCell ref="K96:K97"/>
    <mergeCell ref="K98:K99"/>
    <mergeCell ref="J96:J97"/>
    <mergeCell ref="J98:J99"/>
    <mergeCell ref="I96:I97"/>
    <mergeCell ref="I98:I99"/>
    <mergeCell ref="H96:H97"/>
    <mergeCell ref="E96:E97"/>
    <mergeCell ref="E98:E99"/>
    <mergeCell ref="D96:D97"/>
    <mergeCell ref="D98:D99"/>
    <mergeCell ref="Q103:Q104"/>
    <mergeCell ref="P103:P104"/>
    <mergeCell ref="O103:O104"/>
    <mergeCell ref="N103:N104"/>
    <mergeCell ref="M103:M104"/>
    <mergeCell ref="L103:L104"/>
    <mergeCell ref="K103:K104"/>
    <mergeCell ref="J103:J104"/>
    <mergeCell ref="I103:I104"/>
    <mergeCell ref="Q101:Q102"/>
    <mergeCell ref="P101:P102"/>
    <mergeCell ref="O101:O102"/>
    <mergeCell ref="N101:N102"/>
    <mergeCell ref="M101:M102"/>
    <mergeCell ref="L101:L102"/>
    <mergeCell ref="K101:K102"/>
    <mergeCell ref="J101:J102"/>
    <mergeCell ref="I101:I102"/>
    <mergeCell ref="G98:G99"/>
    <mergeCell ref="H103:H104"/>
    <mergeCell ref="G103:G104"/>
    <mergeCell ref="F103:F104"/>
    <mergeCell ref="E103:E104"/>
    <mergeCell ref="Q107:Q108"/>
    <mergeCell ref="Q109:Q110"/>
    <mergeCell ref="P107:P108"/>
    <mergeCell ref="P109:P110"/>
    <mergeCell ref="O107:O108"/>
    <mergeCell ref="O109:O110"/>
    <mergeCell ref="N107:N108"/>
    <mergeCell ref="N109:N110"/>
    <mergeCell ref="M107:M108"/>
    <mergeCell ref="M109:M110"/>
    <mergeCell ref="L107:L108"/>
    <mergeCell ref="L109:L110"/>
    <mergeCell ref="K107:K108"/>
    <mergeCell ref="K109:K110"/>
    <mergeCell ref="J107:J108"/>
    <mergeCell ref="J109:J110"/>
    <mergeCell ref="I107:I108"/>
    <mergeCell ref="I127:I128"/>
    <mergeCell ref="H107:H108"/>
    <mergeCell ref="H109:H110"/>
    <mergeCell ref="I109:I110"/>
    <mergeCell ref="L112:L113"/>
    <mergeCell ref="K112:K113"/>
    <mergeCell ref="J112:J113"/>
    <mergeCell ref="I112:I113"/>
    <mergeCell ref="B125:B133"/>
    <mergeCell ref="C127:C128"/>
    <mergeCell ref="P129:P130"/>
    <mergeCell ref="Q129:Q130"/>
    <mergeCell ref="O129:O130"/>
    <mergeCell ref="N129:N130"/>
    <mergeCell ref="M129:M130"/>
    <mergeCell ref="L129:L130"/>
    <mergeCell ref="K129:K130"/>
    <mergeCell ref="J129:J130"/>
    <mergeCell ref="I129:I130"/>
    <mergeCell ref="H129:H130"/>
    <mergeCell ref="G129:G130"/>
    <mergeCell ref="F129:F130"/>
    <mergeCell ref="E129:E130"/>
    <mergeCell ref="D129:D130"/>
    <mergeCell ref="C129:C130"/>
    <mergeCell ref="P127:P128"/>
    <mergeCell ref="Q127:Q128"/>
    <mergeCell ref="O127:O128"/>
    <mergeCell ref="N127:N128"/>
    <mergeCell ref="M127:M128"/>
    <mergeCell ref="L127:L128"/>
    <mergeCell ref="K127:K128"/>
    <mergeCell ref="D89:D90"/>
    <mergeCell ref="E89:E90"/>
    <mergeCell ref="F89:F90"/>
    <mergeCell ref="M73:M74"/>
    <mergeCell ref="N73:N74"/>
    <mergeCell ref="O73:O74"/>
    <mergeCell ref="P73:P74"/>
    <mergeCell ref="Q73:Q74"/>
    <mergeCell ref="Q89:Q90"/>
    <mergeCell ref="P89:P90"/>
    <mergeCell ref="O89:O90"/>
    <mergeCell ref="N89:N90"/>
    <mergeCell ref="M89:M90"/>
    <mergeCell ref="D73:D74"/>
    <mergeCell ref="E73:E74"/>
    <mergeCell ref="F73:F74"/>
    <mergeCell ref="G73:G74"/>
    <mergeCell ref="H73:H74"/>
    <mergeCell ref="I73:I74"/>
    <mergeCell ref="J73:J74"/>
    <mergeCell ref="K73:K74"/>
    <mergeCell ref="L73:L74"/>
    <mergeCell ref="D79:D80"/>
    <mergeCell ref="F79:F80"/>
    <mergeCell ref="M38:M39"/>
    <mergeCell ref="N38:N39"/>
    <mergeCell ref="O38:O39"/>
    <mergeCell ref="P38:P39"/>
    <mergeCell ref="Q38:Q39"/>
    <mergeCell ref="D38:D39"/>
    <mergeCell ref="E38:E39"/>
    <mergeCell ref="F38:F39"/>
    <mergeCell ref="G38:G39"/>
    <mergeCell ref="H38:H39"/>
    <mergeCell ref="I38:I39"/>
    <mergeCell ref="J38:J39"/>
    <mergeCell ref="K38:K39"/>
    <mergeCell ref="L38:L39"/>
  </mergeCells>
  <conditionalFormatting sqref="Q17 Q21:Q22 Q24 Q26:Q27 Q29 Q31:Q34 Q36 Q38 Q42:Q47 Q49 Q51:Q52 Q71 Q73 Q81:Q89 Q103 Q114:Q125 Q131:Q132 Q19 Q56 Q58 Q60:Q61 Q54 Q63:Q69 Q98 Q100:Q101 Q105:Q107 Q109 Q111:Q112 Q127 Q129 Q75:Q79 Q91:Q96 Q40">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BA097-F59E-4696-B86B-DB6DB80C203B}">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49" customWidth="1"/>
    <col min="5" max="7" width="30.5703125" customWidth="1"/>
    <col min="8" max="8" width="0" hidden="1" customWidth="1"/>
    <col min="9" max="16384" width="11.42578125" hidden="1"/>
  </cols>
  <sheetData>
    <row r="1" spans="1:7" ht="39.950000000000003" customHeight="1">
      <c r="E1" s="210" t="s">
        <v>50</v>
      </c>
      <c r="F1" s="210"/>
      <c r="G1" s="210"/>
    </row>
    <row r="2" spans="1:7" ht="30.75">
      <c r="A2" s="211"/>
      <c r="B2" s="211"/>
      <c r="C2" s="211"/>
      <c r="E2" s="26" t="s">
        <v>303</v>
      </c>
      <c r="F2" s="26" t="s">
        <v>304</v>
      </c>
      <c r="G2" s="26" t="s">
        <v>305</v>
      </c>
    </row>
    <row r="3" spans="1:7" ht="106.5">
      <c r="A3" s="211"/>
      <c r="B3" s="211"/>
      <c r="C3" s="212"/>
      <c r="D3" s="50" t="s">
        <v>306</v>
      </c>
      <c r="E3" s="51" t="s">
        <v>307</v>
      </c>
      <c r="F3" s="51" t="s">
        <v>308</v>
      </c>
      <c r="G3" s="51" t="s">
        <v>309</v>
      </c>
    </row>
    <row r="4" spans="1:7" ht="18.75">
      <c r="A4" s="212"/>
      <c r="B4" s="212"/>
      <c r="C4" s="50" t="s">
        <v>306</v>
      </c>
      <c r="D4" s="50" t="s">
        <v>310</v>
      </c>
      <c r="E4" s="52">
        <v>1</v>
      </c>
      <c r="F4" s="52">
        <v>2</v>
      </c>
      <c r="G4" s="52">
        <v>4</v>
      </c>
    </row>
    <row r="5" spans="1:7" ht="30.75">
      <c r="A5" s="213" t="s">
        <v>48</v>
      </c>
      <c r="B5" s="26" t="s">
        <v>311</v>
      </c>
      <c r="C5" s="53" t="s">
        <v>312</v>
      </c>
      <c r="D5" s="52">
        <v>1</v>
      </c>
      <c r="E5" s="54">
        <v>1</v>
      </c>
      <c r="F5" s="54">
        <v>2</v>
      </c>
      <c r="G5" s="55">
        <v>4</v>
      </c>
    </row>
    <row r="6" spans="1:7" ht="30.75">
      <c r="A6" s="213"/>
      <c r="B6" s="26" t="s">
        <v>313</v>
      </c>
      <c r="C6" s="53" t="s">
        <v>314</v>
      </c>
      <c r="D6" s="52">
        <v>2</v>
      </c>
      <c r="E6" s="54">
        <v>2</v>
      </c>
      <c r="F6" s="55">
        <v>4</v>
      </c>
      <c r="G6" s="56">
        <v>8</v>
      </c>
    </row>
    <row r="7" spans="1:7" ht="30.75">
      <c r="A7" s="213"/>
      <c r="B7" s="26" t="s">
        <v>315</v>
      </c>
      <c r="C7" s="53" t="s">
        <v>316</v>
      </c>
      <c r="D7" s="52">
        <v>4</v>
      </c>
      <c r="E7" s="55">
        <v>4</v>
      </c>
      <c r="F7" s="56">
        <v>8</v>
      </c>
      <c r="G7" s="57">
        <v>16</v>
      </c>
    </row>
    <row r="8" spans="1:7"/>
    <row r="9" spans="1:7" ht="63.95" customHeight="1">
      <c r="D9" s="58" t="s">
        <v>317</v>
      </c>
      <c r="E9" s="54" t="s">
        <v>318</v>
      </c>
      <c r="F9" s="209" t="s">
        <v>319</v>
      </c>
      <c r="G9" s="209"/>
    </row>
    <row r="10" spans="1:7" ht="111.6" customHeight="1">
      <c r="D10" s="59">
        <v>4</v>
      </c>
      <c r="E10" s="55" t="s">
        <v>320</v>
      </c>
      <c r="F10" s="209" t="s">
        <v>321</v>
      </c>
      <c r="G10" s="209"/>
    </row>
    <row r="11" spans="1:7" ht="72.95" customHeight="1">
      <c r="D11" s="60">
        <v>8</v>
      </c>
      <c r="E11" s="56" t="s">
        <v>322</v>
      </c>
      <c r="F11" s="209" t="s">
        <v>323</v>
      </c>
      <c r="G11" s="209"/>
    </row>
    <row r="12" spans="1:7" ht="81.95" customHeight="1">
      <c r="D12" s="61">
        <v>16</v>
      </c>
      <c r="E12" s="57" t="s">
        <v>324</v>
      </c>
      <c r="F12" s="209" t="s">
        <v>325</v>
      </c>
      <c r="G12" s="209"/>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AE93D-DFC3-4435-9D5D-893ED94E6690}">
  <dimension ref="A3:H31"/>
  <sheetViews>
    <sheetView workbookViewId="0"/>
  </sheetViews>
  <sheetFormatPr defaultColWidth="10.85546875" defaultRowHeight="12.75"/>
  <cols>
    <col min="1" max="1" width="10.85546875" style="62"/>
    <col min="2" max="2" width="41.85546875" style="62" bestFit="1" customWidth="1"/>
    <col min="3" max="3" width="30.42578125" style="62" customWidth="1"/>
    <col min="4" max="4" width="25.85546875" style="62" customWidth="1"/>
    <col min="5" max="5" width="33.5703125" style="62" customWidth="1"/>
    <col min="6" max="6" width="31" style="62" customWidth="1"/>
    <col min="7" max="7" width="29" style="62" customWidth="1"/>
    <col min="8" max="8" width="17.140625" style="62" customWidth="1"/>
    <col min="9" max="16384" width="10.85546875" style="62"/>
  </cols>
  <sheetData>
    <row r="3" spans="1:8">
      <c r="B3" s="214" t="s">
        <v>326</v>
      </c>
      <c r="C3" s="215"/>
      <c r="D3" s="215"/>
      <c r="E3" s="215"/>
      <c r="F3" s="215"/>
      <c r="G3" s="216"/>
    </row>
    <row r="5" spans="1:8">
      <c r="B5" s="63" t="s">
        <v>327</v>
      </c>
      <c r="C5" s="217" t="s">
        <v>328</v>
      </c>
      <c r="D5" s="217"/>
      <c r="E5" s="217"/>
      <c r="F5" s="217"/>
      <c r="G5" s="217"/>
    </row>
    <row r="7" spans="1:8" ht="3.75" customHeight="1"/>
    <row r="8" spans="1:8" ht="13.5">
      <c r="B8" s="64" t="s">
        <v>329</v>
      </c>
      <c r="C8" s="218"/>
      <c r="D8" s="218"/>
      <c r="E8" s="65" t="s">
        <v>330</v>
      </c>
      <c r="F8" s="219"/>
      <c r="G8" s="219"/>
    </row>
    <row r="9" spans="1:8" ht="27">
      <c r="B9" s="66" t="s">
        <v>331</v>
      </c>
      <c r="C9" s="218"/>
      <c r="D9" s="218"/>
      <c r="E9" s="65" t="s">
        <v>332</v>
      </c>
      <c r="F9" s="219"/>
      <c r="G9" s="219"/>
    </row>
    <row r="10" spans="1:8" ht="27">
      <c r="B10" s="66" t="s">
        <v>333</v>
      </c>
      <c r="C10" s="218"/>
      <c r="D10" s="218"/>
      <c r="E10" s="65" t="s">
        <v>334</v>
      </c>
      <c r="F10" s="219"/>
      <c r="G10" s="219"/>
    </row>
    <row r="11" spans="1:8" ht="13.5">
      <c r="B11" s="66" t="s">
        <v>335</v>
      </c>
      <c r="C11" s="218"/>
      <c r="D11" s="218"/>
      <c r="E11" s="67" t="s">
        <v>336</v>
      </c>
      <c r="F11" s="220"/>
      <c r="G11" s="220"/>
    </row>
    <row r="12" spans="1:8" ht="15" customHeight="1">
      <c r="E12" s="221" t="s">
        <v>337</v>
      </c>
      <c r="F12" s="224" t="s">
        <v>338</v>
      </c>
      <c r="G12" s="225"/>
    </row>
    <row r="13" spans="1:8">
      <c r="E13" s="222"/>
      <c r="F13" s="226"/>
      <c r="G13" s="227"/>
    </row>
    <row r="14" spans="1:8">
      <c r="E14" s="223"/>
      <c r="F14" s="228"/>
      <c r="G14" s="229"/>
    </row>
    <row r="15" spans="1:8" hidden="1"/>
    <row r="16" spans="1:8" s="70" customFormat="1" ht="40.5">
      <c r="A16" s="68" t="s">
        <v>339</v>
      </c>
      <c r="B16" s="68" t="s">
        <v>340</v>
      </c>
      <c r="C16" s="68" t="s">
        <v>341</v>
      </c>
      <c r="D16" s="69" t="s">
        <v>342</v>
      </c>
      <c r="E16" s="69" t="s">
        <v>343</v>
      </c>
      <c r="F16" s="69" t="s">
        <v>344</v>
      </c>
      <c r="G16" s="68" t="s">
        <v>345</v>
      </c>
      <c r="H16" s="68" t="s">
        <v>346</v>
      </c>
    </row>
    <row r="17" spans="1:8" ht="53.25">
      <c r="A17" s="71"/>
      <c r="B17" s="72" t="s">
        <v>347</v>
      </c>
      <c r="C17" s="72" t="s">
        <v>348</v>
      </c>
      <c r="D17" s="72" t="s">
        <v>349</v>
      </c>
      <c r="E17" s="72" t="s">
        <v>350</v>
      </c>
      <c r="F17" s="73" t="s">
        <v>351</v>
      </c>
      <c r="G17" s="74" t="s">
        <v>352</v>
      </c>
      <c r="H17" s="74" t="s">
        <v>353</v>
      </c>
    </row>
    <row r="18" spans="1:8">
      <c r="A18" s="71"/>
      <c r="B18" s="73"/>
      <c r="C18" s="73"/>
      <c r="D18" s="72"/>
      <c r="E18" s="73"/>
      <c r="F18" s="73"/>
      <c r="G18" s="74"/>
      <c r="H18" s="74"/>
    </row>
    <row r="19" spans="1:8">
      <c r="A19" s="71"/>
      <c r="B19" s="73"/>
      <c r="C19" s="73"/>
      <c r="D19" s="72"/>
      <c r="E19" s="73"/>
      <c r="F19" s="73"/>
      <c r="G19" s="74"/>
      <c r="H19" s="74"/>
    </row>
    <row r="20" spans="1:8">
      <c r="A20" s="71"/>
      <c r="B20" s="73"/>
      <c r="C20" s="73"/>
      <c r="D20" s="72"/>
      <c r="E20" s="73"/>
      <c r="F20" s="73"/>
      <c r="G20" s="74"/>
      <c r="H20" s="74"/>
    </row>
    <row r="21" spans="1:8">
      <c r="A21" s="71"/>
      <c r="B21" s="73"/>
      <c r="C21" s="73"/>
      <c r="D21" s="72"/>
      <c r="E21" s="73"/>
      <c r="F21" s="73"/>
      <c r="G21" s="74"/>
      <c r="H21" s="74"/>
    </row>
    <row r="22" spans="1:8">
      <c r="A22" s="71"/>
      <c r="B22" s="73"/>
      <c r="C22" s="73"/>
      <c r="D22" s="72"/>
      <c r="E22" s="73"/>
      <c r="F22" s="73"/>
      <c r="G22" s="74"/>
      <c r="H22" s="74"/>
    </row>
    <row r="23" spans="1:8">
      <c r="A23" s="71"/>
      <c r="B23" s="73"/>
      <c r="C23" s="73"/>
      <c r="D23" s="72"/>
      <c r="E23" s="73"/>
      <c r="F23" s="73"/>
      <c r="G23" s="74"/>
      <c r="H23" s="74"/>
    </row>
    <row r="24" spans="1:8">
      <c r="A24" s="71"/>
      <c r="B24" s="73"/>
      <c r="C24" s="73"/>
      <c r="D24" s="72"/>
      <c r="E24" s="73"/>
      <c r="F24" s="73"/>
      <c r="G24" s="74"/>
      <c r="H24" s="74"/>
    </row>
    <row r="25" spans="1:8">
      <c r="A25" s="71"/>
      <c r="B25" s="73"/>
      <c r="C25" s="73"/>
      <c r="D25" s="72"/>
      <c r="E25" s="73"/>
      <c r="F25" s="73"/>
      <c r="G25" s="74"/>
      <c r="H25" s="74"/>
    </row>
    <row r="26" spans="1:8">
      <c r="A26" s="71"/>
      <c r="B26" s="73"/>
      <c r="C26" s="73"/>
      <c r="D26" s="72"/>
      <c r="E26" s="73"/>
      <c r="F26" s="73"/>
      <c r="G26" s="74"/>
      <c r="H26" s="74"/>
    </row>
    <row r="27" spans="1:8">
      <c r="A27" s="71"/>
      <c r="B27" s="73"/>
      <c r="C27" s="73"/>
      <c r="D27" s="72"/>
      <c r="E27" s="73"/>
      <c r="F27" s="73"/>
      <c r="G27" s="74"/>
      <c r="H27" s="74"/>
    </row>
    <row r="28" spans="1:8">
      <c r="A28" s="71"/>
      <c r="B28" s="73"/>
      <c r="C28" s="73"/>
      <c r="D28" s="72"/>
      <c r="E28" s="73"/>
      <c r="F28" s="73"/>
      <c r="G28" s="74"/>
      <c r="H28" s="74"/>
    </row>
    <row r="29" spans="1:8">
      <c r="A29" s="71"/>
      <c r="B29" s="73"/>
      <c r="C29" s="73"/>
      <c r="D29" s="72"/>
      <c r="E29" s="73"/>
      <c r="F29" s="73"/>
      <c r="G29" s="74"/>
      <c r="H29" s="74"/>
    </row>
    <row r="30" spans="1:8">
      <c r="A30" s="71"/>
      <c r="B30" s="73"/>
      <c r="C30" s="73"/>
      <c r="D30" s="72"/>
      <c r="E30" s="73"/>
      <c r="F30" s="73"/>
      <c r="G30" s="74"/>
      <c r="H30" s="74"/>
    </row>
    <row r="31" spans="1:8">
      <c r="A31" s="71"/>
      <c r="B31" s="73"/>
      <c r="C31" s="73"/>
      <c r="D31" s="72"/>
      <c r="E31" s="73"/>
      <c r="F31" s="73"/>
      <c r="G31" s="74"/>
      <c r="H31" s="74"/>
    </row>
  </sheetData>
  <mergeCells count="12">
    <mergeCell ref="C10:D10"/>
    <mergeCell ref="F10:G10"/>
    <mergeCell ref="C11:D11"/>
    <mergeCell ref="F11:G11"/>
    <mergeCell ref="E12:E14"/>
    <mergeCell ref="F12:G14"/>
    <mergeCell ref="B3:G3"/>
    <mergeCell ref="C5:G5"/>
    <mergeCell ref="C8:D8"/>
    <mergeCell ref="F8:G8"/>
    <mergeCell ref="C9:D9"/>
    <mergeCell ref="F9:G9"/>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2025-01-31T22:05:04Z</dcterms:created>
  <dcterms:modified xsi:type="dcterms:W3CDTF">2025-03-06T21:03:38Z</dcterms:modified>
  <cp:category/>
  <cp:contentStatus/>
</cp:coreProperties>
</file>