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1178" documentId="11_F975189A5EAEFC741B57C1CC2F8D3C94BE5F26BA" xr6:coauthVersionLast="47" xr6:coauthVersionMax="47" xr10:uidLastSave="{B8D13E58-C403-4A67-AB48-811201B63646}"/>
  <bookViews>
    <workbookView xWindow="0" yWindow="0" windowWidth="20490" windowHeight="7530" firstSheet="1" activeTab="1" xr2:uid="{00000000-000D-0000-FFFF-FFFF00000000}"/>
  </bookViews>
  <sheets>
    <sheet name="Instructivo MIPER" sheetId="2" r:id="rId1"/>
    <sheet name="Alquiler vehi. sin chofer" sheetId="1" r:id="rId2"/>
    <sheet name="Criterios de Evaluación IPER" sheetId="3" r:id="rId3"/>
    <sheet name="Programa de Trabajo" sheetId="5" r:id="rId4"/>
  </sheets>
  <externalReferences>
    <externalReference r:id="rId5"/>
    <externalReference r:id="rId6"/>
    <externalReference r:id="rId7"/>
  </externalReferences>
  <definedNames>
    <definedName name="_xlnm._FilterDatabase" localSheetId="1" hidden="1">'Alquiler vehi. sin chofer'!$B$15:$U$100</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9" i="1" l="1"/>
  <c r="Q99" i="1" s="1"/>
  <c r="P97" i="1"/>
  <c r="Q97" i="1" s="1"/>
  <c r="P95" i="1"/>
  <c r="Q95" i="1" s="1"/>
  <c r="P93" i="1"/>
  <c r="Q93" i="1" s="1"/>
  <c r="P91" i="1"/>
  <c r="Q91" i="1" s="1"/>
  <c r="P89" i="1"/>
  <c r="Q89" i="1" s="1"/>
  <c r="P88" i="1"/>
  <c r="Q88" i="1" s="1"/>
  <c r="P87" i="1"/>
  <c r="Q87" i="1" s="1"/>
  <c r="P86" i="1"/>
  <c r="Q86" i="1" s="1"/>
  <c r="P84" i="1"/>
  <c r="Q84" i="1" s="1"/>
  <c r="P83" i="1"/>
  <c r="Q83" i="1" s="1"/>
  <c r="P82" i="1"/>
  <c r="Q82" i="1" s="1"/>
  <c r="P81" i="1"/>
  <c r="Q81" i="1" s="1"/>
  <c r="P80" i="1"/>
  <c r="Q80" i="1" s="1"/>
  <c r="P79" i="1"/>
  <c r="Q79" i="1" s="1"/>
  <c r="P78" i="1"/>
  <c r="Q78" i="1" s="1"/>
  <c r="P77" i="1"/>
  <c r="Q77" i="1" s="1"/>
  <c r="P75" i="1"/>
  <c r="Q75" i="1" s="1"/>
  <c r="P73" i="1"/>
  <c r="Q73" i="1" s="1"/>
  <c r="P72" i="1"/>
  <c r="Q72" i="1" s="1"/>
  <c r="P70" i="1"/>
  <c r="Q70" i="1" s="1"/>
  <c r="P68" i="1"/>
  <c r="Q68" i="1" s="1"/>
  <c r="P67" i="1"/>
  <c r="Q67" i="1" s="1"/>
  <c r="P65" i="1"/>
  <c r="Q65" i="1" s="1"/>
  <c r="P64" i="1"/>
  <c r="Q64" i="1" s="1"/>
  <c r="P62" i="1"/>
  <c r="Q62" i="1" s="1"/>
  <c r="P60" i="1"/>
  <c r="Q60" i="1" s="1"/>
  <c r="P58" i="1"/>
  <c r="Q58" i="1" s="1"/>
  <c r="P56" i="1"/>
  <c r="Q56" i="1" s="1"/>
  <c r="P55" i="1"/>
  <c r="Q55" i="1" s="1"/>
  <c r="P54" i="1"/>
  <c r="Q54" i="1" s="1"/>
  <c r="P53" i="1"/>
  <c r="Q53" i="1" s="1"/>
  <c r="P52" i="1"/>
  <c r="Q52" i="1" s="1"/>
  <c r="P50" i="1"/>
  <c r="Q50" i="1" s="1"/>
  <c r="P49" i="1"/>
  <c r="Q49" i="1" s="1"/>
  <c r="P48" i="1"/>
  <c r="Q48" i="1" s="1"/>
  <c r="P47" i="1"/>
  <c r="Q47" i="1" s="1"/>
  <c r="P46" i="1"/>
  <c r="Q46" i="1" s="1"/>
  <c r="P44" i="1"/>
  <c r="Q44" i="1" s="1"/>
  <c r="P42" i="1"/>
  <c r="Q42" i="1" s="1"/>
  <c r="P41" i="1"/>
  <c r="Q41" i="1" s="1"/>
  <c r="P40" i="1"/>
  <c r="Q40" i="1" s="1"/>
  <c r="P38" i="1"/>
  <c r="Q38" i="1" s="1"/>
  <c r="P36" i="1"/>
  <c r="Q36" i="1" s="1"/>
  <c r="P34" i="1"/>
  <c r="Q34" i="1" s="1"/>
  <c r="P32" i="1"/>
  <c r="Q32" i="1" s="1"/>
  <c r="P30" i="1"/>
  <c r="Q30" i="1" s="1"/>
  <c r="P29" i="1"/>
  <c r="Q29" i="1" s="1"/>
  <c r="P28" i="1"/>
  <c r="Q28" i="1" s="1"/>
  <c r="P26" i="1"/>
  <c r="Q26" i="1" s="1"/>
  <c r="P25" i="1"/>
  <c r="Q25" i="1" s="1"/>
  <c r="P24" i="1"/>
  <c r="Q24" i="1" s="1"/>
  <c r="P22" i="1"/>
  <c r="Q22" i="1" s="1"/>
  <c r="P21" i="1"/>
  <c r="Q21" i="1" s="1"/>
  <c r="P19" i="1"/>
  <c r="Q19" i="1" s="1"/>
  <c r="P17" i="1"/>
  <c r="Q17" i="1" s="1"/>
</calcChain>
</file>

<file path=xl/sharedStrings.xml><?xml version="1.0" encoding="utf-8"?>
<sst xmlns="http://schemas.openxmlformats.org/spreadsheetml/2006/main" count="823" uniqueCount="391">
  <si>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</si>
  <si>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</si>
  <si>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</si>
  <si>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</si>
  <si>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</si>
  <si>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</si>
  <si>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</si>
  <si>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</si>
  <si>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</si>
  <si>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</si>
  <si>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</si>
  <si>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</si>
  <si>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</si>
  <si>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</si>
  <si>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</si>
  <si>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</si>
  <si>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</si>
  <si>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</si>
  <si>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</si>
  <si>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</si>
  <si>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</si>
  <si>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</si>
  <si>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</si>
  <si>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</si>
  <si>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</si>
  <si>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</si>
  <si>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</si>
  <si>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</si>
  <si>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</si>
  <si>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</si>
  <si>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</si>
  <si>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</si>
  <si>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</si>
  <si>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</si>
  <si>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</si>
  <si>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</si>
  <si>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</si>
  <si>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</si>
  <si>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</si>
  <si>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</si>
  <si>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</si>
  <si>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</si>
  <si>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</si>
  <si>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</si>
  <si>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</si>
  <si>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</si>
  <si>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</si>
  <si>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</si>
  <si>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</si>
  <si>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</si>
  <si>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</si>
  <si>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</si>
  <si>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</si>
  <si>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</si>
  <si>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</si>
  <si>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</si>
  <si>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</si>
  <si>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</si>
  <si>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</si>
  <si>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</si>
  <si>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</si>
  <si>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</si>
  <si>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</si>
  <si>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</si>
  <si>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</si>
  <si>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</si>
  <si>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</si>
  <si>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</si>
  <si>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</si>
  <si>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</si>
  <si>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</si>
  <si>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</si>
  <si>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</si>
  <si>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</si>
  <si>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</si>
  <si>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</si>
  <si>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</si>
  <si>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</si>
  <si>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</si>
  <si>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</si>
  <si>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</si>
  <si>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</si>
  <si>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</si>
  <si>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</si>
  <si>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</si>
  <si>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</si>
  <si>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</si>
  <si>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</si>
  <si>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</si>
  <si>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ALQUILER DE VEHÍCULOS AUTOMOTORES SIN CHOFER</t>
  </si>
  <si>
    <t>CÓDIGO CIIU</t>
  </si>
  <si>
    <t>FECHA ELABORACIÓN MATRIZ</t>
  </si>
  <si>
    <t>N° DE TRABAJADORES</t>
  </si>
  <si>
    <t>RUTINARIA /NO RUTINARIA</t>
  </si>
  <si>
    <t>PELIGRO</t>
  </si>
  <si>
    <t>DAÑO PROBABLE</t>
  </si>
  <si>
    <t xml:space="preserve">MEDIDA DE CONTROL </t>
  </si>
  <si>
    <t>F</t>
  </si>
  <si>
    <t>M</t>
  </si>
  <si>
    <t>OTRO</t>
  </si>
  <si>
    <t>CLASIFICACION DEL RIESGO</t>
  </si>
  <si>
    <t>Alquiler de automóviles para uso personal o empresarial.</t>
  </si>
  <si>
    <t>Gestión de la flota de vehículos</t>
  </si>
  <si>
    <t>Empleados de servicios de información al cliente no clasificados bajo otros epígrafes</t>
  </si>
  <si>
    <t>Si</t>
  </si>
  <si>
    <t>Factor humano</t>
  </si>
  <si>
    <t>Vehículos sin seguro</t>
  </si>
  <si>
    <t>Sobrecarga postural debido a trabajo sentado</t>
  </si>
  <si>
    <t>Lesiones musculoesqueléticas</t>
  </si>
  <si>
    <t xml:space="preserve">Pausas activas, capacitación constante al personal </t>
  </si>
  <si>
    <t>Diario</t>
  </si>
  <si>
    <t xml:space="preserve">Implementar Protocolo Tmert </t>
  </si>
  <si>
    <t>Cada vez</t>
  </si>
  <si>
    <t>Atención al cliente</t>
  </si>
  <si>
    <t xml:space="preserve">Falta de claridad en la comunicación con el cliente </t>
  </si>
  <si>
    <t>Dimensión Calidad del liderazgo</t>
  </si>
  <si>
    <t>Estrés laboral, sobrecarga de trabajo</t>
  </si>
  <si>
    <t xml:space="preserve">capacitación en desarrollo de habilidades comunicacionales </t>
  </si>
  <si>
    <t>anual</t>
  </si>
  <si>
    <t>Implementar Protocolo CEAL.SM</t>
  </si>
  <si>
    <t>si</t>
  </si>
  <si>
    <t>Gestión de reservas</t>
  </si>
  <si>
    <t>No enviar confirmaciones claras o no enviarlas en el tiempo adecuado puede causar incertidumbre en los clientes</t>
  </si>
  <si>
    <t>asegurarse de que todos los clientes reciban una confirmación automática y detallada de la reserva por correo electrónico o mensaje, especificando detalles clave como fechas, horarios, condiciones y número de reserva.</t>
  </si>
  <si>
    <t>Publicidad y marketing</t>
  </si>
  <si>
    <t>Directores de publicidad y relaciones públicas</t>
  </si>
  <si>
    <t xml:space="preserve">Trabajo repetitivo al crear contenido a través de plataformas digitales </t>
  </si>
  <si>
    <t>sobrecarga física debido al trabajo repetitivo de las extremidades superiores</t>
  </si>
  <si>
    <t xml:space="preserve">Síndrome del túnel carpiano, dolores en manos y cuello </t>
  </si>
  <si>
    <t>Implementar estaciones de trabajo ergonómicas</t>
  </si>
  <si>
    <t>diario</t>
  </si>
  <si>
    <t>Logística y entrega de vehículos</t>
  </si>
  <si>
    <t xml:space="preserve">Vehículos en malas condiciones </t>
  </si>
  <si>
    <t xml:space="preserve">Choque, colisión o volcamiento </t>
  </si>
  <si>
    <t xml:space="preserve">Fracturas, muerte </t>
  </si>
  <si>
    <t>Realizar cronograma de mantención.</t>
  </si>
  <si>
    <t>trimestral</t>
  </si>
  <si>
    <t>Alquiler de camionetas y vehículos utilitarios.</t>
  </si>
  <si>
    <t>Gestión de la flota de camionetas y vehículos utilitarios</t>
  </si>
  <si>
    <t>Uso excesivo o mal uso de los vehículos</t>
  </si>
  <si>
    <t>Supervisar el uso de la flota mediante telemetría o sistemas de gestión de vehículos.</t>
  </si>
  <si>
    <t>Atención al cliente especializado</t>
  </si>
  <si>
    <t xml:space="preserve">Atención a clientes conflictivos </t>
  </si>
  <si>
    <t xml:space="preserve">Dimensión Violencia y acoso </t>
  </si>
  <si>
    <t>Fomentar una cultura de empatía y escucha activa en el equipo de atención al cliente.</t>
  </si>
  <si>
    <t>Control de la carga útil y capacidades</t>
  </si>
  <si>
    <t>Conductores de automóviles, taxis y camionetas</t>
  </si>
  <si>
    <t>Exceder los límites de carga establecidos por las autoridades de transporte</t>
  </si>
  <si>
    <t>Golpes, fracturas, lesiones múltiples y muerte</t>
  </si>
  <si>
    <t xml:space="preserve">Utilizar básculas y sistemas de monitoreo de peso para verificar la carga antes de la salida. </t>
  </si>
  <si>
    <t>Logística y entrega</t>
  </si>
  <si>
    <t>Durante el proceso de entrega o transporte, los vehículos pueden sufrir daños por mal manejo, accidentes o condiciones de transporte inadecuadas</t>
  </si>
  <si>
    <t>Golpes, fracturas, lesiones múltiples  y muerte</t>
  </si>
  <si>
    <t>Asegurarse de que el vehículo esté adecuadamente asegurado durante el transporte y realizar inspecciones detalladas del vehículo antes y después de su entrega para detectar daños.</t>
  </si>
  <si>
    <t>Control de pagos y facturación</t>
  </si>
  <si>
    <t>Errores en el procesamiento de pagos</t>
  </si>
  <si>
    <t xml:space="preserve">Dimensión Desarrollo Profesional </t>
  </si>
  <si>
    <t xml:space="preserve"> Entrenar al personal en el uso adecuado de las herramientas y plataformas de pago.</t>
  </si>
  <si>
    <t>Coordinación de la disponibilidad de vehículos</t>
  </si>
  <si>
    <t>Vehículos no disponibles</t>
  </si>
  <si>
    <t xml:space="preserve">Dimensión carga de trabajo </t>
  </si>
  <si>
    <t xml:space="preserve">Mantener un programa de mantenimiento preventivo regular y asegurar que los vehículos se revisen antes de cada reserva. </t>
  </si>
  <si>
    <t>Implementar protocolo CEAL-SM</t>
  </si>
  <si>
    <t>Interacción con el cliente</t>
  </si>
  <si>
    <t>Tratar a los clientes de manera inconsistente</t>
  </si>
  <si>
    <t xml:space="preserve">Establecer procedimientos estandarizados para el trato con los clientes y capacitar al personal para seguirlos. </t>
  </si>
  <si>
    <t>Redacción y gestión de contratos de alquiler</t>
  </si>
  <si>
    <t>Ambigüedad en los términos del contrato</t>
  </si>
  <si>
    <t xml:space="preserve">Dimensión Vulnerabilidad </t>
  </si>
  <si>
    <t>Especificar todos los términos (como plazos, pagos, condiciones de mantenimiento, etc.) de forma detallada.</t>
  </si>
  <si>
    <t>Generación de facturas</t>
  </si>
  <si>
    <t>Trabajo repetitivo al digitar múltiples facturas en equipos digitales</t>
  </si>
  <si>
    <t>Entrega y recepción de vehículos en puntos designados.</t>
  </si>
  <si>
    <t>Explicación del contrato y condiciones</t>
  </si>
  <si>
    <t>No proporcionar suficiente información</t>
  </si>
  <si>
    <t>Proporcionar un resumen de los puntos más importantes del contrato antes de que el cliente firme. Detallar claramente todas las tarifas, condiciones de cancelación, plazos y restricciones. Ofrecer la posibilidad de hacer preguntas y aclarar dudas antes de la firma.</t>
  </si>
  <si>
    <t>Inspección del vehículo</t>
  </si>
  <si>
    <t>Mecánicos y reparadores de vehículos de motor</t>
  </si>
  <si>
    <t xml:space="preserve">Contacto con superficies en caliente </t>
  </si>
  <si>
    <t xml:space="preserve">contactos térmicos por calor </t>
  </si>
  <si>
    <t xml:space="preserve">Quemaduras </t>
  </si>
  <si>
    <t>Utilizar guantes térmicos.</t>
  </si>
  <si>
    <t>Explicación del vehículo y funciones</t>
  </si>
  <si>
    <t>No resaltar las limitaciones del vehículo</t>
  </si>
  <si>
    <t>Dimensión calidad del liderazgo</t>
  </si>
  <si>
    <t>Asegurarse de que el cliente esté completamente informado sobre cualquier restricción o limitación del vehículo antes de usarlo. Esto puede incluir restricciones sobre zonas de uso, condiciones climáticas adversas, capacidad de carga o límites de kilometraje.</t>
  </si>
  <si>
    <t>Implementar Protocolo CEAL-SM</t>
  </si>
  <si>
    <t>Confirmación de la recepción del pago y depósitos</t>
  </si>
  <si>
    <t>Recepción de pagos duplicados</t>
  </si>
  <si>
    <t>Utilizar un sistema de gestión de pagos automatizado para rastrear cada transacción y asegurarse de que cada pago sea único.</t>
  </si>
  <si>
    <t>Mantenimiento y limpieza de la flota de vehículos.</t>
  </si>
  <si>
    <t>Cambio de aceite y filtros</t>
  </si>
  <si>
    <t>Factor máquina, herramientas y equipos</t>
  </si>
  <si>
    <t>Fugas por una instalación incorrecta del filtro o tapón de drenaje</t>
  </si>
  <si>
    <t>Exposición a gases y vapores</t>
  </si>
  <si>
    <t>Irritación, lesiones múltiples, quemaduras</t>
  </si>
  <si>
    <t>Realizar el cambio de aceite en un área bien ventilada para evitar la inhalación de vapores peligrosos.</t>
  </si>
  <si>
    <t>Revisión de frenos</t>
  </si>
  <si>
    <t xml:space="preserve">Manipulación incorrecta de frenos </t>
  </si>
  <si>
    <t xml:space="preserve">Atrapamiento </t>
  </si>
  <si>
    <t xml:space="preserve">Lesiones múltiples, fracturas </t>
  </si>
  <si>
    <t>Seguir los procedimientos de montaje y desmontaje correctamente, evitando el uso excesivo de fuerza o la manipulación inadecuada de los componentes.</t>
  </si>
  <si>
    <t>Revisión de neumáticos</t>
  </si>
  <si>
    <t xml:space="preserve">Mal uso de herramientas </t>
  </si>
  <si>
    <t xml:space="preserve">Choque contra objetos </t>
  </si>
  <si>
    <t xml:space="preserve">Lesiones múltiples, golpes </t>
  </si>
  <si>
    <t xml:space="preserve">Utilizar siempre herramientas adecuadas para el trabajo y en buen estado. </t>
  </si>
  <si>
    <t>Revisión del sistema de suspensión</t>
  </si>
  <si>
    <t>Vehículo mal asegurado</t>
  </si>
  <si>
    <t>siempre utilizar bloques de ruedas y soportes de seguridad para evitar que el vehículo se desplace o caiga mientras se trabaja debajo de él.</t>
  </si>
  <si>
    <t>Reemplazo de correas y mangueras</t>
  </si>
  <si>
    <t>Daño a los componentes del motor</t>
  </si>
  <si>
    <t xml:space="preserve">Lesiones musculoesqueléticas </t>
  </si>
  <si>
    <t>trabajar en una posición ergonómica y utilizar herramientas adecuadas que minimicen el esfuerzo físico.</t>
  </si>
  <si>
    <t>Lavado exterior</t>
  </si>
  <si>
    <t>Lavadores de vehículos</t>
  </si>
  <si>
    <t>Contaminación ambiental</t>
  </si>
  <si>
    <t xml:space="preserve"> Intentar lavar el vehículo en un lugar limpio y libre de contaminantes.</t>
  </si>
  <si>
    <t>Limpieza de tapicería y superficies interiores</t>
  </si>
  <si>
    <t xml:space="preserve">Objetos cortopunzantes </t>
  </si>
  <si>
    <t xml:space="preserve">Cortes por objetos, herramientas corto punzantes </t>
  </si>
  <si>
    <t xml:space="preserve">Cortes, lesiones múltiples </t>
  </si>
  <si>
    <t xml:space="preserve"> Utilizar guantes para protegerse de posibles objetos afilados o peligrosos.</t>
  </si>
  <si>
    <t>Desinfectado</t>
  </si>
  <si>
    <t>Reacción alérgica</t>
  </si>
  <si>
    <t xml:space="preserve">Exposición a sustancias químicas toxicas </t>
  </si>
  <si>
    <t xml:space="preserve">Se debe elegir productos de limpieza y desinfección que sean hipoalergénicos o diseñados para personas con sensibilidades. </t>
  </si>
  <si>
    <t>Comprobación de batería del sistema eléctrico</t>
  </si>
  <si>
    <t xml:space="preserve">Cables cortados </t>
  </si>
  <si>
    <t>Contacto eléctrico indirectos de baja tensión</t>
  </si>
  <si>
    <t xml:space="preserve">Lesiones múltiples, quemaduras </t>
  </si>
  <si>
    <t xml:space="preserve"> Nunca tocar ambos terminales de la batería al mismo tiempo y evitar el contacto directo con cables o terminales expuestos.</t>
  </si>
  <si>
    <t>Ofrecimiento de seguros y coberturas adicionales.</t>
  </si>
  <si>
    <t>Evaluación de necesidades del cliente</t>
  </si>
  <si>
    <t>Agentes de seguros</t>
  </si>
  <si>
    <t>Mala interpretación de las necesidades del cliente</t>
  </si>
  <si>
    <t>Capacitación en Escuchar activamente al cliente y hacer preguntas aclaratorias.</t>
  </si>
  <si>
    <t>Transparencia en términos y condiciones</t>
  </si>
  <si>
    <t>Confusión por redacción ambigua o compleja</t>
  </si>
  <si>
    <t xml:space="preserve">Capacitar al personal para Usar un lenguaje claro, simple y comprensible. </t>
  </si>
  <si>
    <t>Cierre de la venta</t>
  </si>
  <si>
    <t>Cierre prematuro sin haber resuelto todas las objeciones</t>
  </si>
  <si>
    <t>Estar preparado para gestionar cualquier preocupación de última hora.</t>
  </si>
  <si>
    <t>Asistencia en carretera para vehículos alquilados.</t>
  </si>
  <si>
    <t>Confirmación de la ubicación y detalles del vehículo</t>
  </si>
  <si>
    <t>Ubicación incorrecta o mal indicada</t>
  </si>
  <si>
    <t xml:space="preserve"> Verificar la ubicación en mapas o herramientas de navegación antes de confirmar los detalles. </t>
  </si>
  <si>
    <t>Llamar a una grúa o taller autorizado</t>
  </si>
  <si>
    <t>Problemas con el equipo de la grúa o taller</t>
  </si>
  <si>
    <t xml:space="preserve">fractura o muerte </t>
  </si>
  <si>
    <t>Confirmar que la grúa o el taller autorizado cuente con el equipo necesario para manejar el tipo de vehículo o situación. Hacer preguntas previas sobre los servicios que ofrecen y asegurarse de que puedan cubrir las necesidades específicas del cliente.</t>
  </si>
  <si>
    <t>Asegurar la correcta atención al cliente</t>
  </si>
  <si>
    <t>Falta de empatía y comprensión</t>
  </si>
  <si>
    <t>Entrenar al personal para que identifique las emociones de los clientes y sepa cómo responder de manera adecuada y profesional.</t>
  </si>
  <si>
    <t>Realización de reparaciones o traslado</t>
  </si>
  <si>
    <t xml:space="preserve">Conducir sin licencia </t>
  </si>
  <si>
    <t xml:space="preserve">Golpes, fracturas, lesiones múltiples </t>
  </si>
  <si>
    <t xml:space="preserve">Asegurar que el personal encargado del traslado esté debidamente capacitado en el manejo de vehículos, y que utilicen equipo adecuado, como grúas y remolques en buen estado. </t>
  </si>
  <si>
    <t>Implementación de tarifas por hora, día o kilómetro.</t>
  </si>
  <si>
    <t>Generación de facturas detalladas</t>
  </si>
  <si>
    <t xml:space="preserve">Digitar múltiples facturas sin descanso </t>
  </si>
  <si>
    <t xml:space="preserve">Implementar estaciones de trabajos ergonómicas </t>
  </si>
  <si>
    <t xml:space="preserve">Implementar Protocolo Tmert. </t>
  </si>
  <si>
    <t>Información clara sobre las tarifas</t>
  </si>
  <si>
    <t>Desconfianza o percepción de engaño por parte del cliente</t>
  </si>
  <si>
    <t>implementar condiciones especiales para descuentos, promociones o tarifas, estas deben ser claramente indicadas antes de que el cliente finalice la transacción.</t>
  </si>
  <si>
    <t>Monitoreo de los vehículos</t>
  </si>
  <si>
    <t xml:space="preserve">Falta de mantención en los vehículos </t>
  </si>
  <si>
    <t xml:space="preserve">Mantenerse actualizado con las leyes y regulaciones que afectan el monitoreo de vehículos y garantizar que todas las prácticas sean conforme a ellas. </t>
  </si>
  <si>
    <t>Revisión periódica de tarifas</t>
  </si>
  <si>
    <t>Errores en el cálculo de las tarifas</t>
  </si>
  <si>
    <t xml:space="preserve">Implementar un sistema riguroso de análisis y cálculos para determinar las tarifas. </t>
  </si>
  <si>
    <t>Supervisión de kilometraje y estado del vehículo.</t>
  </si>
  <si>
    <t>Monitoreo del kilometraje</t>
  </si>
  <si>
    <t>Falsificación o manipulación de datos</t>
  </si>
  <si>
    <t>Implementar controles de seguridad y auditorías regulares para detectar manipulación de datos.</t>
  </si>
  <si>
    <t>Inspección periódica del estado del vehículo</t>
  </si>
  <si>
    <t>Uso incorrecto de herramientas o equipos de inspección</t>
  </si>
  <si>
    <t xml:space="preserve">Caída de objetos </t>
  </si>
  <si>
    <t>Capacitar a todo el personal sobre el uso adecuado de las herramientas y equipos de inspección.</t>
  </si>
  <si>
    <t>Revisión de los niveles de fluidos</t>
  </si>
  <si>
    <t xml:space="preserve">Motor caliente </t>
  </si>
  <si>
    <t>Usar guantes resistentes al calor.</t>
  </si>
  <si>
    <t>Comprobación del sistema eléctrico y batería</t>
  </si>
  <si>
    <t xml:space="preserve">Batería dañada </t>
  </si>
  <si>
    <t xml:space="preserve">Contacto eléctrico indirectos de baja tensión </t>
  </si>
  <si>
    <t>Asegurarse de que el vehículo esté apagado y, en caso necesario, desconectar la batería antes de realizar la inspección.</t>
  </si>
  <si>
    <t>Mantenimiento preventivo programado</t>
  </si>
  <si>
    <t>Falta de cumplimiento con el plan de mantenimiento</t>
  </si>
  <si>
    <t xml:space="preserve">Establecer un sistema de monitoreo para garantizar que todas las tareas de mantenimiento preventivo se realicen en tiempo y forma. </t>
  </si>
  <si>
    <t>Verificación de las condiciones de los interiores</t>
  </si>
  <si>
    <t>objetos perdidos o dañados en el interior</t>
  </si>
  <si>
    <t xml:space="preserve">Inspeccionar el interior del vehículo con precaución y asegurarse de que todos los objetos peligrosos sean retirados antes de proceder. </t>
  </si>
  <si>
    <t>Control de combustible y repostaje previo al alquiler.</t>
  </si>
  <si>
    <t>Inspeccionar el nivel de combustible</t>
  </si>
  <si>
    <t xml:space="preserve">Derrames </t>
  </si>
  <si>
    <t>Caídas mismo nivel</t>
  </si>
  <si>
    <t xml:space="preserve"> Utilizar equipo adecuado para prevenir derrames y tener material absorbente disponible en caso de que ocurra un derrame.</t>
  </si>
  <si>
    <t>Repostar el combustible según las necesidades</t>
  </si>
  <si>
    <t>Desbordamiento de combustible</t>
  </si>
  <si>
    <t xml:space="preserve"> Utilizar un sistema de corte automático en las bombas de combustible siempre que sea posible.</t>
  </si>
  <si>
    <t>Revisar la política interna sobre combustible</t>
  </si>
  <si>
    <t>Desviación de las políticas de seguridad</t>
  </si>
  <si>
    <t xml:space="preserve">Asegurarse de que todos los empleados estén capacitados sobre las políticas internas y procedimientos relacionados con el combustible. </t>
  </si>
  <si>
    <t>Comprobar el medidor de combustible</t>
  </si>
  <si>
    <t xml:space="preserve">Exposición a combustibles </t>
  </si>
  <si>
    <t xml:space="preserve">Exposición a gases y vapores </t>
  </si>
  <si>
    <t xml:space="preserve">Ventilar área a inspeccionar </t>
  </si>
  <si>
    <t>Comprobar la bomba de combustible</t>
  </si>
  <si>
    <t>Fugas o fallas en la bomba</t>
  </si>
  <si>
    <t xml:space="preserve">explosiones </t>
  </si>
  <si>
    <t xml:space="preserve">Quemaduras, muerte </t>
  </si>
  <si>
    <t>Realizar un cronograma de inspección semanal de las partes y condiciones del vehículo.</t>
  </si>
  <si>
    <t>Revisión del estado de los tanques y conductos de combustible</t>
  </si>
  <si>
    <t>Fugas de combustible</t>
  </si>
  <si>
    <t xml:space="preserve">Irritación, lesiones múltiples </t>
  </si>
  <si>
    <t>Realizar inspecciones regulares de los tanques y conductos para detectar signos de desgaste, fisuras o corrosión.</t>
  </si>
  <si>
    <t>Atención al cliente y resolución de inconvenientes.</t>
  </si>
  <si>
    <t>Recibir al cliente y ofrecer una bienvenida cordial</t>
  </si>
  <si>
    <t>Rechazo o malestar del cliente</t>
  </si>
  <si>
    <t>Dimensión violencia y acoso</t>
  </si>
  <si>
    <t xml:space="preserve">Implementar ley Karin </t>
  </si>
  <si>
    <t>Atender inconvenientes y quejas de los clientes</t>
  </si>
  <si>
    <t>Escalada de conflictos</t>
  </si>
  <si>
    <t xml:space="preserve">entrenar al personal en manejo de conflictos y ofrecer soluciones rápidas y eficaces. </t>
  </si>
  <si>
    <t>Promoción de servicios a través de plataformas digitales.</t>
  </si>
  <si>
    <t>Identificar el público objetivo</t>
  </si>
  <si>
    <t>Falta de adaptación a las tendencias del mercado</t>
  </si>
  <si>
    <t xml:space="preserve">Dimensión desarrollo profesional </t>
  </si>
  <si>
    <t xml:space="preserve">Capacitar al personal sobre posturas correctas y ejercicios de estiramiento. </t>
  </si>
  <si>
    <t>Diseñar una estrategia de marketing digital</t>
  </si>
  <si>
    <t xml:space="preserve">Trabajos repetitivos al realizar campañas publicitarias digitales </t>
  </si>
  <si>
    <t xml:space="preserve">Sobrecarga postural por flexión o extensión de la columna cervical. </t>
  </si>
  <si>
    <t xml:space="preserve">Síndrome del túnel carpiano, dolor de cuello, manos . </t>
  </si>
  <si>
    <t xml:space="preserve">Implementar estaciones de puestos ergonómicas </t>
  </si>
  <si>
    <t>implementar TMER-EESS</t>
  </si>
  <si>
    <t>Creación de contenido digital atractivo</t>
  </si>
  <si>
    <t>Conocer bien al público objetivo y crear contenido que se alinee con sus intereses, necesidades y expectativas.</t>
  </si>
  <si>
    <t>Email marketing</t>
  </si>
  <si>
    <t xml:space="preserve">Capacitar al personal sobre monitores de pausas activas </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</si>
  <si>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</si>
  <si>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</si>
  <si>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</si>
  <si>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</si>
  <si>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</si>
  <si>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</si>
  <si>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</si>
  <si>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</si>
  <si>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</si>
  <si>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</si>
  <si>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</si>
  <si>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</si>
  <si>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</si>
  <si>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</si>
  <si>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</si>
  <si>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</si>
  <si>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</si>
  <si>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</si>
  <si>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</si>
  <si>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</si>
  <si>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</si>
  <si>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</si>
  <si>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</si>
  <si>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</si>
  <si>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</si>
  <si>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</si>
  <si>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</si>
  <si>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</si>
  <si>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</si>
  <si>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</si>
  <si>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</si>
  <si>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</si>
  <si>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</si>
  <si>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</si>
  <si>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Validado por:</t>
  </si>
  <si>
    <t xml:space="preserve">Firma Representante legal: </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</si>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</sst>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Aptos Narrow"/>
      <charset val="1"/>
    </font>
    <font>
      <sz val="11"/>
      <color rgb="FF000000"/>
      <name val="Calibri"/>
      <family val="2"/>
    </font>
    <font>
      <sz val="10"/>
      <color rgb="FF000000"/>
      <name val="Calibri"/>
      <family val="2"/>
    </font>
    <font>
      <sz val="11"/>
      <color theme="1"/>
      <name val="Calibri Light"/>
      <family val="2"/>
      <scheme val="major"/>
    </font>
    <font>
      <sz val="11"/>
      <color rgb="FF242424"/>
      <name val="Calibri"/>
      <family val="2"/>
      <scheme val="minor"/>
    </font>
    <font>
      <sz val="11"/>
      <color rgb="FF242424"/>
      <name val="Aptos Narrow"/>
      <charset val="1"/>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00B05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CCCC00"/>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style="thin">
        <color indexed="64"/>
      </top>
      <bottom style="thin">
        <color indexed="64"/>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thin">
        <color rgb="FF000000"/>
      </right>
      <top style="thin">
        <color indexed="64"/>
      </top>
      <bottom/>
      <diagonal/>
    </border>
    <border>
      <left/>
      <right style="thin">
        <color auto="1"/>
      </right>
      <top style="thin">
        <color rgb="FF000000"/>
      </top>
      <bottom/>
      <diagonal/>
    </border>
    <border>
      <left/>
      <right style="thin">
        <color auto="1"/>
      </right>
      <top/>
      <bottom style="thin">
        <color rgb="FF000000"/>
      </bottom>
      <diagonal/>
    </border>
    <border>
      <left/>
      <right style="thin">
        <color rgb="FF000000"/>
      </right>
      <top/>
      <bottom/>
      <diagonal/>
    </border>
    <border>
      <left style="thin">
        <color rgb="FF000000"/>
      </left>
      <right style="thin">
        <color indexed="64"/>
      </right>
      <top/>
      <bottom/>
      <diagonal/>
    </border>
    <border>
      <left style="thin">
        <color indexed="64"/>
      </left>
      <right style="thin">
        <color rgb="FF000000"/>
      </right>
      <top/>
      <bottom/>
      <diagonal/>
    </border>
    <border>
      <left style="thin">
        <color rgb="FF000000"/>
      </left>
      <right style="thin">
        <color rgb="FF000000"/>
      </right>
      <top style="thin">
        <color indexed="64"/>
      </top>
      <bottom/>
      <diagonal/>
    </border>
  </borders>
  <cellStyleXfs count="1">
    <xf numFmtId="0" fontId="0" fillId="0" borderId="0"/>
  </cellStyleXfs>
  <cellXfs count="212">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0" fillId="0" borderId="15" xfId="0"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0" fillId="2" borderId="13" xfId="0" applyFill="1" applyBorder="1" applyAlignment="1">
      <alignment horizontal="center" vertical="center" wrapText="1"/>
    </xf>
    <xf numFmtId="0" fontId="0" fillId="2" borderId="3" xfId="0" applyFill="1" applyBorder="1"/>
    <xf numFmtId="0" fontId="0" fillId="2" borderId="4" xfId="0" applyFill="1" applyBorder="1"/>
    <xf numFmtId="0" fontId="0" fillId="2" borderId="5" xfId="0" applyFill="1" applyBorder="1" applyAlignment="1">
      <alignment horizontal="center" vertical="center" wrapText="1"/>
    </xf>
    <xf numFmtId="0" fontId="0" fillId="0" borderId="16" xfId="0" applyBorder="1" applyAlignment="1">
      <alignment horizontal="center" vertical="center" wrapText="1"/>
    </xf>
    <xf numFmtId="0" fontId="0" fillId="2" borderId="14" xfId="0" applyFill="1" applyBorder="1" applyAlignment="1">
      <alignment horizontal="center" vertical="center" wrapText="1"/>
    </xf>
    <xf numFmtId="0" fontId="0" fillId="0" borderId="14" xfId="0" applyBorder="1" applyAlignment="1">
      <alignment horizontal="center" vertical="center" wrapText="1"/>
    </xf>
    <xf numFmtId="0" fontId="0" fillId="2" borderId="6" xfId="0" applyFill="1" applyBorder="1" applyAlignment="1">
      <alignment horizontal="center" vertical="center" wrapText="1"/>
    </xf>
    <xf numFmtId="0" fontId="0" fillId="0" borderId="0" xfId="0" applyAlignment="1">
      <alignment horizontal="center" vertical="center" wrapText="1"/>
    </xf>
    <xf numFmtId="0" fontId="0" fillId="2" borderId="3" xfId="0" applyFill="1"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0" fillId="2" borderId="6" xfId="0" applyFill="1" applyBorder="1" applyAlignment="1">
      <alignment horizontal="center" vertical="center"/>
    </xf>
    <xf numFmtId="0" fontId="0" fillId="2" borderId="19" xfId="0" applyFill="1" applyBorder="1" applyAlignment="1">
      <alignment horizontal="center" vertical="center" wrapText="1"/>
    </xf>
    <xf numFmtId="0" fontId="0" fillId="2" borderId="14" xfId="0" applyFill="1" applyBorder="1" applyAlignment="1">
      <alignment horizontal="center" vertical="center"/>
    </xf>
    <xf numFmtId="0" fontId="0" fillId="2" borderId="20" xfId="0" applyFill="1" applyBorder="1" applyAlignment="1">
      <alignment horizontal="center" vertical="center" wrapText="1"/>
    </xf>
    <xf numFmtId="0" fontId="0" fillId="2" borderId="21" xfId="0" applyFill="1" applyBorder="1" applyAlignment="1">
      <alignment horizontal="center" vertical="center"/>
    </xf>
    <xf numFmtId="0" fontId="0" fillId="0" borderId="14" xfId="0" applyBorder="1" applyAlignment="1">
      <alignment horizontal="center" vertical="center"/>
    </xf>
    <xf numFmtId="0" fontId="0" fillId="2" borderId="22" xfId="0" applyFill="1" applyBorder="1" applyAlignment="1">
      <alignment horizontal="center" vertical="center" wrapText="1"/>
    </xf>
    <xf numFmtId="0" fontId="0" fillId="2" borderId="24" xfId="0" applyFill="1" applyBorder="1" applyAlignment="1">
      <alignment horizontal="center" vertical="center" wrapText="1"/>
    </xf>
    <xf numFmtId="0" fontId="0" fillId="0" borderId="19" xfId="0" applyBorder="1" applyAlignment="1">
      <alignment horizontal="center" vertical="center"/>
    </xf>
    <xf numFmtId="0" fontId="0" fillId="0" borderId="24" xfId="0"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wrapText="1"/>
    </xf>
    <xf numFmtId="0" fontId="0" fillId="0" borderId="19" xfId="0" applyBorder="1" applyAlignment="1">
      <alignment horizontal="center" vertical="center" wrapText="1"/>
    </xf>
    <xf numFmtId="0" fontId="0" fillId="0" borderId="24" xfId="0" applyBorder="1" applyAlignment="1">
      <alignment horizontal="center" vertical="center" wrapText="1"/>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17" fillId="0" borderId="28" xfId="0" applyFont="1" applyBorder="1" applyAlignment="1">
      <alignment horizontal="center" vertical="center"/>
    </xf>
    <xf numFmtId="0" fontId="17" fillId="0" borderId="26" xfId="0" applyFont="1" applyBorder="1" applyAlignment="1">
      <alignment horizontal="center" vertical="center"/>
    </xf>
    <xf numFmtId="0" fontId="0" fillId="2" borderId="0" xfId="0" applyFill="1" applyAlignment="1">
      <alignment horizontal="left" vertical="center"/>
    </xf>
    <xf numFmtId="0" fontId="1" fillId="7"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7" borderId="4" xfId="0" applyFont="1" applyFill="1" applyBorder="1" applyAlignment="1">
      <alignment horizontal="left" vertical="center"/>
    </xf>
    <xf numFmtId="0" fontId="0" fillId="0" borderId="0" xfId="0" applyAlignment="1">
      <alignment horizontal="left" vertical="center"/>
    </xf>
    <xf numFmtId="0" fontId="19" fillId="7"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20"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8" borderId="4" xfId="0" applyFill="1" applyBorder="1" applyAlignment="1">
      <alignment horizontal="center" vertical="center"/>
    </xf>
    <xf numFmtId="0" fontId="0" fillId="9" borderId="4" xfId="0" applyFill="1" applyBorder="1" applyAlignment="1">
      <alignment horizontal="center" vertical="center"/>
    </xf>
    <xf numFmtId="49" fontId="1" fillId="5" borderId="4" xfId="0" applyNumberFormat="1" applyFont="1" applyFill="1" applyBorder="1" applyAlignment="1">
      <alignment horizontal="center" vertical="center"/>
    </xf>
    <xf numFmtId="0" fontId="1" fillId="6"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21" fillId="2" borderId="0" xfId="0" applyFont="1" applyFill="1"/>
    <xf numFmtId="0" fontId="23" fillId="2" borderId="4" xfId="0" applyFont="1" applyFill="1" applyBorder="1" applyAlignment="1">
      <alignment vertical="center"/>
    </xf>
    <xf numFmtId="0" fontId="22" fillId="2" borderId="26" xfId="0" applyFont="1" applyFill="1" applyBorder="1" applyAlignment="1">
      <alignment vertical="top"/>
    </xf>
    <xf numFmtId="0" fontId="22" fillId="2" borderId="15" xfId="0" applyFont="1" applyFill="1" applyBorder="1" applyAlignment="1">
      <alignment vertical="top" wrapText="1"/>
    </xf>
    <xf numFmtId="0" fontId="22" fillId="2" borderId="26" xfId="0" applyFont="1" applyFill="1" applyBorder="1" applyAlignment="1">
      <alignment vertical="top" wrapText="1"/>
    </xf>
    <xf numFmtId="0" fontId="22" fillId="10" borderId="4" xfId="0" applyFont="1" applyFill="1" applyBorder="1" applyAlignment="1">
      <alignment horizontal="center" vertical="center" wrapText="1"/>
    </xf>
    <xf numFmtId="0" fontId="22" fillId="10" borderId="4" xfId="0" applyFont="1" applyFill="1" applyBorder="1" applyAlignment="1">
      <alignment horizontal="center" vertical="center"/>
    </xf>
    <xf numFmtId="0" fontId="21" fillId="2" borderId="0" xfId="0" applyFont="1" applyFill="1" applyAlignment="1">
      <alignment vertical="center"/>
    </xf>
    <xf numFmtId="0" fontId="21" fillId="2" borderId="4" xfId="0" applyFont="1" applyFill="1" applyBorder="1"/>
    <xf numFmtId="0" fontId="24" fillId="2" borderId="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7" fillId="0" borderId="26" xfId="0" applyFont="1" applyBorder="1" applyAlignment="1">
      <alignment horizontal="center" vertical="center" wrapText="1"/>
    </xf>
    <xf numFmtId="0" fontId="17" fillId="0" borderId="23" xfId="0" applyFont="1" applyBorder="1" applyAlignment="1">
      <alignment horizontal="center" vertical="center" wrapText="1"/>
    </xf>
    <xf numFmtId="0" fontId="18" fillId="0" borderId="26" xfId="0" applyFont="1" applyBorder="1" applyAlignment="1">
      <alignment horizontal="center" vertical="center"/>
    </xf>
    <xf numFmtId="0" fontId="18" fillId="0" borderId="15" xfId="0" applyFont="1" applyBorder="1" applyAlignment="1">
      <alignment horizontal="center" vertical="center"/>
    </xf>
    <xf numFmtId="0" fontId="17" fillId="0" borderId="4" xfId="0" applyFont="1" applyBorder="1" applyAlignment="1">
      <alignment horizontal="center" vertical="center" wrapText="1"/>
    </xf>
    <xf numFmtId="0" fontId="18" fillId="0" borderId="4" xfId="0" applyFont="1" applyBorder="1" applyAlignment="1">
      <alignment horizontal="center" vertical="center"/>
    </xf>
    <xf numFmtId="0" fontId="17" fillId="0" borderId="4" xfId="0" applyFont="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21"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17" fillId="0" borderId="15" xfId="0" applyFont="1" applyBorder="1" applyAlignment="1">
      <alignment horizontal="center" vertical="center" wrapText="1"/>
    </xf>
    <xf numFmtId="0" fontId="0" fillId="0" borderId="27" xfId="0" applyBorder="1" applyAlignment="1">
      <alignment horizontal="center" vertical="center"/>
    </xf>
    <xf numFmtId="0" fontId="0" fillId="2" borderId="39" xfId="0" applyFill="1" applyBorder="1" applyAlignment="1">
      <alignment horizontal="center" vertical="center"/>
    </xf>
    <xf numFmtId="0" fontId="22" fillId="2" borderId="18" xfId="0" applyFont="1" applyFill="1" applyBorder="1" applyAlignment="1">
      <alignment vertical="top" wrapText="1"/>
    </xf>
    <xf numFmtId="0" fontId="8"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13" xfId="0" applyFill="1" applyBorder="1" applyAlignment="1">
      <alignment horizontal="center" vertical="center" wrapText="1"/>
    </xf>
    <xf numFmtId="0" fontId="0" fillId="2" borderId="22" xfId="0" applyFill="1" applyBorder="1" applyAlignment="1">
      <alignment horizontal="center" vertical="center" wrapText="1"/>
    </xf>
    <xf numFmtId="0" fontId="17" fillId="0" borderId="13"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xf numFmtId="0" fontId="0" fillId="0" borderId="14" xfId="0"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2" borderId="34"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0" borderId="27" xfId="0"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2" borderId="14" xfId="0" applyFill="1" applyBorder="1" applyAlignment="1">
      <alignment horizontal="center" vertical="center" wrapText="1"/>
    </xf>
    <xf numFmtId="0" fontId="0" fillId="0" borderId="14" xfId="0" applyBorder="1" applyAlignment="1">
      <alignment horizontal="center" vertical="center" wrapText="1"/>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0" fillId="2" borderId="42"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1" xfId="0" applyFill="1" applyBorder="1" applyAlignment="1">
      <alignment horizontal="center" vertical="center" wrapText="1"/>
    </xf>
    <xf numFmtId="0" fontId="18" fillId="0" borderId="13" xfId="0" applyFont="1" applyBorder="1" applyAlignment="1">
      <alignment horizontal="center" vertical="center"/>
    </xf>
    <xf numFmtId="0" fontId="18" fillId="0" borderId="22" xfId="0"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0" fillId="2" borderId="14" xfId="0" applyFill="1" applyBorder="1" applyAlignment="1">
      <alignment horizontal="center" vertical="center"/>
    </xf>
    <xf numFmtId="0" fontId="0" fillId="2" borderId="6" xfId="0" applyFill="1" applyBorder="1" applyAlignment="1">
      <alignment horizontal="center" vertical="center"/>
    </xf>
    <xf numFmtId="0" fontId="0" fillId="2" borderId="21" xfId="0" applyFill="1" applyBorder="1" applyAlignment="1">
      <alignment horizontal="center" vertical="center"/>
    </xf>
    <xf numFmtId="0" fontId="0" fillId="2" borderId="27"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20" xfId="0" applyFill="1" applyBorder="1" applyAlignment="1">
      <alignment horizontal="center"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2" borderId="40" xfId="0" applyFill="1" applyBorder="1" applyAlignment="1">
      <alignment horizontal="center" vertical="center" wrapText="1"/>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13" xfId="0" applyFont="1" applyBorder="1" applyAlignment="1">
      <alignment horizontal="center" vertical="center"/>
    </xf>
    <xf numFmtId="0" fontId="17" fillId="0" borderId="22" xfId="0" applyFont="1" applyBorder="1" applyAlignment="1">
      <alignment horizontal="center" vertical="center"/>
    </xf>
    <xf numFmtId="0" fontId="16" fillId="2" borderId="16"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0" fillId="2" borderId="32" xfId="0" applyFill="1" applyBorder="1" applyAlignment="1">
      <alignment horizontal="center" vertical="center"/>
    </xf>
    <xf numFmtId="0" fontId="0" fillId="2" borderId="33" xfId="0" applyFill="1" applyBorder="1" applyAlignment="1">
      <alignment horizontal="center" vertical="center"/>
    </xf>
    <xf numFmtId="0" fontId="0" fillId="2" borderId="37" xfId="0" applyFill="1" applyBorder="1" applyAlignment="1">
      <alignment horizontal="center" vertical="center" wrapText="1"/>
    </xf>
    <xf numFmtId="0" fontId="0" fillId="2" borderId="39" xfId="0" applyFill="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0" fillId="2" borderId="20" xfId="0" applyFill="1" applyBorder="1" applyAlignment="1">
      <alignment horizontal="center" vertical="center" wrapText="1"/>
    </xf>
    <xf numFmtId="0" fontId="0" fillId="2" borderId="36" xfId="0" applyFill="1" applyBorder="1" applyAlignment="1">
      <alignment horizontal="center" vertical="center" wrapText="1"/>
    </xf>
    <xf numFmtId="0" fontId="0" fillId="2" borderId="7" xfId="0" applyFill="1"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0" fillId="4" borderId="4" xfId="0" applyFont="1" applyFill="1" applyBorder="1" applyAlignment="1">
      <alignment horizontal="left" vertical="center" wrapText="1" readingOrder="1"/>
    </xf>
    <xf numFmtId="0" fontId="1" fillId="2" borderId="4" xfId="0" applyFont="1" applyFill="1" applyBorder="1" applyAlignment="1">
      <alignment horizontal="center"/>
    </xf>
    <xf numFmtId="0" fontId="12" fillId="4" borderId="4" xfId="0" applyFont="1" applyFill="1" applyBorder="1" applyAlignment="1">
      <alignment horizontal="left" vertical="top" wrapText="1" readingOrder="1"/>
    </xf>
    <xf numFmtId="0" fontId="13" fillId="2" borderId="4" xfId="0" applyFont="1" applyFill="1" applyBorder="1" applyAlignment="1">
      <alignment horizontal="center"/>
    </xf>
    <xf numFmtId="0" fontId="0" fillId="2" borderId="0" xfId="0" applyFill="1" applyAlignment="1">
      <alignment horizontal="center"/>
    </xf>
    <xf numFmtId="0" fontId="14" fillId="4" borderId="11" xfId="0" applyFont="1" applyFill="1" applyBorder="1" applyAlignment="1">
      <alignment horizontal="center" vertical="center" wrapText="1" readingOrder="1"/>
    </xf>
    <xf numFmtId="0" fontId="14" fillId="4" borderId="12"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4" fillId="4" borderId="13" xfId="0" applyFont="1" applyFill="1" applyBorder="1" applyAlignment="1">
      <alignment horizontal="center" vertical="center" wrapText="1" readingOrder="1"/>
    </xf>
    <xf numFmtId="0" fontId="14" fillId="4" borderId="20" xfId="0" applyFont="1" applyFill="1" applyBorder="1" applyAlignment="1">
      <alignment horizontal="center" vertical="center" wrapText="1" readingOrder="1"/>
    </xf>
    <xf numFmtId="0" fontId="14" fillId="4" borderId="5" xfId="0" applyFont="1" applyFill="1" applyBorder="1" applyAlignment="1">
      <alignment horizontal="center" vertical="top" wrapText="1" readingOrder="1"/>
    </xf>
    <xf numFmtId="0" fontId="14" fillId="4" borderId="29"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0" fillId="0" borderId="13" xfId="0" applyBorder="1" applyAlignment="1">
      <alignment horizontal="center" vertical="center" wrapText="1"/>
    </xf>
    <xf numFmtId="0" fontId="0" fillId="0" borderId="22" xfId="0" applyBorder="1" applyAlignment="1">
      <alignment horizontal="center" vertical="center" wrapText="1"/>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2" fillId="2" borderId="4" xfId="0" applyFont="1" applyFill="1" applyBorder="1" applyAlignment="1">
      <alignment horizontal="left" vertical="center"/>
    </xf>
    <xf numFmtId="0" fontId="22" fillId="2" borderId="4" xfId="0" applyFont="1" applyFill="1" applyBorder="1" applyAlignment="1">
      <alignment horizontal="left" vertical="center" wrapText="1"/>
    </xf>
    <xf numFmtId="0" fontId="22" fillId="2" borderId="13" xfId="0" applyFont="1" applyFill="1" applyBorder="1" applyAlignment="1">
      <alignment horizontal="left" vertical="center" wrapText="1"/>
    </xf>
    <xf numFmtId="0" fontId="22" fillId="2" borderId="16" xfId="0" applyFont="1" applyFill="1" applyBorder="1" applyAlignment="1">
      <alignment horizontal="left"/>
    </xf>
    <xf numFmtId="0" fontId="22" fillId="2" borderId="27" xfId="0" applyFont="1" applyFill="1" applyBorder="1" applyAlignment="1">
      <alignment horizontal="left"/>
    </xf>
    <xf numFmtId="0" fontId="22" fillId="2" borderId="17" xfId="0" applyFont="1" applyFill="1" applyBorder="1" applyAlignment="1">
      <alignment horizontal="left"/>
    </xf>
    <xf numFmtId="0" fontId="23" fillId="2" borderId="23" xfId="0" applyFont="1" applyFill="1" applyBorder="1" applyAlignment="1">
      <alignment horizontal="left"/>
    </xf>
    <xf numFmtId="0" fontId="23" fillId="2" borderId="24" xfId="0" applyFont="1" applyFill="1" applyBorder="1" applyAlignment="1">
      <alignment horizontal="left"/>
    </xf>
    <xf numFmtId="0" fontId="23" fillId="2" borderId="12" xfId="0" applyFont="1" applyFill="1" applyBorder="1" applyAlignment="1">
      <alignment horizontal="left"/>
    </xf>
    <xf numFmtId="0" fontId="23" fillId="2" borderId="39" xfId="0" applyFont="1" applyFill="1" applyBorder="1" applyAlignment="1">
      <alignment horizontal="left"/>
    </xf>
    <xf numFmtId="0" fontId="23" fillId="2" borderId="28" xfId="0" applyFont="1" applyFill="1" applyBorder="1" applyAlignment="1">
      <alignment horizontal="left"/>
    </xf>
    <xf numFmtId="0" fontId="23" fillId="2" borderId="25" xfId="0" applyFont="1" applyFill="1" applyBorder="1" applyAlignment="1">
      <alignment horizontal="left"/>
    </xf>
    <xf numFmtId="0" fontId="22" fillId="10" borderId="5" xfId="0" applyFont="1" applyFill="1" applyBorder="1" applyAlignment="1">
      <alignment horizontal="center" vertical="center" wrapText="1"/>
    </xf>
    <xf numFmtId="0" fontId="22" fillId="10" borderId="29" xfId="0" applyFont="1" applyFill="1" applyBorder="1" applyAlignment="1">
      <alignment horizontal="center" vertical="center" wrapText="1"/>
    </xf>
    <xf numFmtId="0" fontId="22" fillId="10" borderId="3" xfId="0" applyFont="1" applyFill="1" applyBorder="1" applyAlignment="1">
      <alignment horizontal="center" vertical="center" wrapText="1"/>
    </xf>
    <xf numFmtId="0" fontId="21"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3BEF659E-DF4C-4369-B4E6-96514EEBF9CB}"/>
            </a:ext>
          </a:extLst>
        </xdr:cNvPr>
        <xdr:cNvPicPr/>
      </xdr:nvPicPr>
      <xdr:blipFill>
        <a:blip xmlns:r="http://schemas.openxmlformats.org/officeDocument/2006/relationships" r:embed="rId1" cstate="print"/>
        <a:stretch>
          <a:fillRect/>
        </a:stretch>
      </xdr:blipFill>
      <xdr:spPr>
        <a:xfrm>
          <a:off x="40139409" y="326497"/>
          <a:ext cx="1433044" cy="353583"/>
        </a:xfrm>
        <a:prstGeom prst="rect">
          <a:avLst/>
        </a:prstGeom>
      </xdr:spPr>
    </xdr:pic>
    <xdr:clientData/>
  </xdr:twoCellAnchor>
  <xdr:twoCellAnchor editAs="oneCell">
    <xdr:from>
      <xdr:col>1</xdr:col>
      <xdr:colOff>95250</xdr:colOff>
      <xdr:row>2</xdr:row>
      <xdr:rowOff>104775</xdr:rowOff>
    </xdr:from>
    <xdr:to>
      <xdr:col>2</xdr:col>
      <xdr:colOff>2562225</xdr:colOff>
      <xdr:row>3</xdr:row>
      <xdr:rowOff>285750</xdr:rowOff>
    </xdr:to>
    <xdr:pic>
      <xdr:nvPicPr>
        <xdr:cNvPr id="11" name="Imagen 2">
          <a:extLst>
            <a:ext uri="{FF2B5EF4-FFF2-40B4-BE49-F238E27FC236}">
              <a16:creationId xmlns:a16="http://schemas.microsoft.com/office/drawing/2014/main" id="{E383F9CE-9F28-4B99-9E22-F5015F0BB8FB}"/>
            </a:ext>
            <a:ext uri="{147F2762-F138-4A5C-976F-8EAC2B608ADB}">
              <a16:predDERef xmlns:a16="http://schemas.microsoft.com/office/drawing/2014/main" pred="{3BEF659E-DF4C-4369-B4E6-96514EEBF9CB}"/>
            </a:ext>
          </a:extLst>
        </xdr:cNvPr>
        <xdr:cNvPicPr>
          <a:picLocks noChangeAspect="1"/>
        </xdr:cNvPicPr>
      </xdr:nvPicPr>
      <xdr:blipFill>
        <a:blip xmlns:r="http://schemas.openxmlformats.org/officeDocument/2006/relationships" r:embed="rId2"/>
        <a:stretch>
          <a:fillRect/>
        </a:stretch>
      </xdr:blipFill>
      <xdr:spPr>
        <a:xfrm>
          <a:off x="819150" y="485775"/>
          <a:ext cx="4572000" cy="419100"/>
        </a:xfrm>
        <a:prstGeom prst="rect">
          <a:avLst/>
        </a:prstGeom>
      </xdr:spPr>
    </xdr:pic>
    <xdr:clientData/>
  </xdr:twoCellAnchor>
  <xdr:twoCellAnchor editAs="oneCell">
    <xdr:from>
      <xdr:col>1</xdr:col>
      <xdr:colOff>85725</xdr:colOff>
      <xdr:row>3</xdr:row>
      <xdr:rowOff>390525</xdr:rowOff>
    </xdr:from>
    <xdr:to>
      <xdr:col>2</xdr:col>
      <xdr:colOff>2552700</xdr:colOff>
      <xdr:row>4</xdr:row>
      <xdr:rowOff>57150</xdr:rowOff>
    </xdr:to>
    <xdr:pic>
      <xdr:nvPicPr>
        <xdr:cNvPr id="10" name="Imagen 3">
          <a:extLst>
            <a:ext uri="{FF2B5EF4-FFF2-40B4-BE49-F238E27FC236}">
              <a16:creationId xmlns:a16="http://schemas.microsoft.com/office/drawing/2014/main" id="{0554A215-C7AA-4277-8501-ECD0605A5823}"/>
            </a:ext>
            <a:ext uri="{147F2762-F138-4A5C-976F-8EAC2B608ADB}">
              <a16:predDERef xmlns:a16="http://schemas.microsoft.com/office/drawing/2014/main" pred="{E383F9CE-9F28-4B99-9E22-F5015F0BB8FB}"/>
            </a:ext>
          </a:extLst>
        </xdr:cNvPr>
        <xdr:cNvPicPr>
          <a:picLocks noChangeAspect="1"/>
        </xdr:cNvPicPr>
      </xdr:nvPicPr>
      <xdr:blipFill>
        <a:blip xmlns:r="http://schemas.openxmlformats.org/officeDocument/2006/relationships" r:embed="rId3"/>
        <a:stretch>
          <a:fillRect/>
        </a:stretch>
      </xdr:blipFill>
      <xdr:spPr>
        <a:xfrm>
          <a:off x="809625" y="1009650"/>
          <a:ext cx="4572000" cy="2000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40"/>
  <sheetViews>
    <sheetView zoomScale="80" zoomScaleNormal="80" workbookViewId="0">
      <selection activeCell="B6" sqref="B6"/>
    </sheetView>
  </sheetViews>
  <sheetFormatPr defaultColWidth="11.42578125" defaultRowHeight="15"/>
  <cols>
    <col min="1" max="1" width="43.5703125" customWidth="1"/>
    <col min="2" max="2" width="112.5703125" customWidth="1"/>
  </cols>
  <sheetData>
    <row r="1" spans="1:3" ht="36" customHeight="1">
      <c r="A1" s="106" t="s">
        <v>0</v>
      </c>
      <c r="B1" s="106"/>
      <c r="C1" s="6"/>
    </row>
    <row r="2" spans="1:3" ht="20.45" customHeight="1">
      <c r="A2" s="55"/>
      <c r="B2" s="55"/>
      <c r="C2" s="6"/>
    </row>
    <row r="3" spans="1:3" ht="30" customHeight="1">
      <c r="A3" s="56" t="s">
        <v>1</v>
      </c>
      <c r="B3" s="57" t="s">
        <v>2</v>
      </c>
      <c r="C3" s="6"/>
    </row>
    <row r="4" spans="1:3" ht="30" customHeight="1">
      <c r="A4" s="56" t="s">
        <v>3</v>
      </c>
      <c r="B4" s="58" t="s">
        <v>4</v>
      </c>
      <c r="C4" s="6"/>
    </row>
    <row r="5" spans="1:3" ht="30" customHeight="1">
      <c r="A5" s="56" t="s">
        <v>5</v>
      </c>
      <c r="B5" s="57" t="s">
        <v>6</v>
      </c>
      <c r="C5" s="6"/>
    </row>
    <row r="6" spans="1:3" ht="30" customHeight="1">
      <c r="A6" s="56" t="s">
        <v>7</v>
      </c>
      <c r="B6" s="57" t="s">
        <v>8</v>
      </c>
      <c r="C6" s="6"/>
    </row>
    <row r="7" spans="1:3" ht="30" customHeight="1">
      <c r="A7" s="56" t="s">
        <v>9</v>
      </c>
      <c r="B7" s="57" t="s">
        <v>10</v>
      </c>
      <c r="C7" s="6"/>
    </row>
    <row r="8" spans="1:3" ht="30" customHeight="1">
      <c r="A8" s="56" t="s">
        <v>11</v>
      </c>
      <c r="B8" s="57" t="s">
        <v>12</v>
      </c>
      <c r="C8" s="6"/>
    </row>
    <row r="9" spans="1:3" ht="30" customHeight="1">
      <c r="A9" s="56" t="s">
        <v>13</v>
      </c>
      <c r="B9" s="58" t="s">
        <v>14</v>
      </c>
      <c r="C9" s="6"/>
    </row>
    <row r="10" spans="1:3" ht="30" customHeight="1">
      <c r="A10" s="56" t="s">
        <v>15</v>
      </c>
      <c r="B10" s="57" t="s">
        <v>16</v>
      </c>
      <c r="C10" s="6"/>
    </row>
    <row r="11" spans="1:3" ht="30" customHeight="1">
      <c r="A11" s="56" t="s">
        <v>17</v>
      </c>
      <c r="B11" s="57" t="s">
        <v>18</v>
      </c>
      <c r="C11" s="6"/>
    </row>
    <row r="12" spans="1:3" ht="30" customHeight="1">
      <c r="A12" s="56" t="s">
        <v>19</v>
      </c>
      <c r="B12" s="57" t="s">
        <v>20</v>
      </c>
      <c r="C12" s="6"/>
    </row>
    <row r="13" spans="1:3" ht="30" customHeight="1">
      <c r="A13" s="56" t="s">
        <v>21</v>
      </c>
      <c r="B13" s="57" t="s">
        <v>22</v>
      </c>
      <c r="C13" s="6"/>
    </row>
    <row r="14" spans="1:3" ht="30" customHeight="1">
      <c r="A14" s="56" t="s">
        <v>23</v>
      </c>
      <c r="B14" s="58" t="s">
        <v>24</v>
      </c>
      <c r="C14" s="6"/>
    </row>
    <row r="15" spans="1:3" ht="30" customHeight="1">
      <c r="A15" s="56" t="s">
        <v>25</v>
      </c>
      <c r="B15" s="58" t="s">
        <v>26</v>
      </c>
      <c r="C15" s="6"/>
    </row>
    <row r="16" spans="1:3" ht="30" customHeight="1">
      <c r="A16" s="56" t="s">
        <v>27</v>
      </c>
      <c r="B16" s="58" t="s">
        <v>28</v>
      </c>
      <c r="C16" s="6"/>
    </row>
    <row r="17" spans="1:3" ht="30" customHeight="1">
      <c r="A17" s="56" t="s">
        <v>29</v>
      </c>
      <c r="B17" s="58" t="s">
        <v>30</v>
      </c>
      <c r="C17" s="6"/>
    </row>
    <row r="18" spans="1:3" ht="12" customHeight="1">
      <c r="A18" s="55"/>
      <c r="B18" s="55"/>
      <c r="C18" s="6"/>
    </row>
    <row r="19" spans="1:3">
      <c r="A19" s="59" t="s">
        <v>31</v>
      </c>
      <c r="B19" s="58" t="s">
        <v>32</v>
      </c>
      <c r="C19" s="6"/>
    </row>
    <row r="20" spans="1:3" ht="30" customHeight="1">
      <c r="A20" s="59" t="s">
        <v>33</v>
      </c>
      <c r="B20" s="58" t="s">
        <v>34</v>
      </c>
      <c r="C20" s="6"/>
    </row>
    <row r="21" spans="1:3" ht="30" customHeight="1">
      <c r="A21" s="59" t="s">
        <v>35</v>
      </c>
      <c r="B21" s="58" t="s">
        <v>36</v>
      </c>
      <c r="C21" s="6"/>
    </row>
    <row r="22" spans="1:3" ht="30" customHeight="1">
      <c r="A22" s="59" t="s">
        <v>37</v>
      </c>
      <c r="B22" s="58" t="s">
        <v>38</v>
      </c>
      <c r="C22" s="6"/>
    </row>
    <row r="23" spans="1:3" ht="30" customHeight="1">
      <c r="A23" s="59" t="s">
        <v>39</v>
      </c>
      <c r="B23" s="58" t="s">
        <v>40</v>
      </c>
      <c r="C23" s="6"/>
    </row>
    <row r="24" spans="1:3" ht="30" customHeight="1">
      <c r="A24" s="59" t="s">
        <v>41</v>
      </c>
      <c r="B24" s="57" t="s">
        <v>42</v>
      </c>
      <c r="C24" s="6"/>
    </row>
    <row r="25" spans="1:3" ht="30" customHeight="1">
      <c r="A25" s="59" t="s">
        <v>43</v>
      </c>
      <c r="B25" s="57" t="s">
        <v>44</v>
      </c>
      <c r="C25" s="6"/>
    </row>
    <row r="26" spans="1:3" ht="30" customHeight="1">
      <c r="A26" s="59" t="s">
        <v>45</v>
      </c>
      <c r="B26" s="57" t="s">
        <v>46</v>
      </c>
      <c r="C26" s="6"/>
    </row>
    <row r="27" spans="1:3">
      <c r="A27" s="60"/>
      <c r="B27" s="60"/>
      <c r="C27" s="6"/>
    </row>
    <row r="28" spans="1:3" ht="32.450000000000003" customHeight="1">
      <c r="A28" s="106" t="s">
        <v>47</v>
      </c>
      <c r="B28" s="106"/>
      <c r="C28" s="6"/>
    </row>
    <row r="29" spans="1:3" ht="30" customHeight="1">
      <c r="A29" s="59" t="s">
        <v>48</v>
      </c>
      <c r="B29" s="58" t="s">
        <v>49</v>
      </c>
      <c r="C29" s="6"/>
    </row>
    <row r="30" spans="1:3" ht="30" customHeight="1">
      <c r="A30" s="59" t="s">
        <v>50</v>
      </c>
      <c r="B30" s="58" t="s">
        <v>51</v>
      </c>
      <c r="C30" s="6"/>
    </row>
    <row r="31" spans="1:3" ht="30" customHeight="1">
      <c r="A31" s="59" t="s">
        <v>52</v>
      </c>
      <c r="B31" s="58" t="s">
        <v>53</v>
      </c>
    </row>
    <row r="32" spans="1:3" ht="30" customHeight="1">
      <c r="A32" s="59" t="s">
        <v>54</v>
      </c>
      <c r="B32" s="58" t="s">
        <v>55</v>
      </c>
      <c r="C32" s="6"/>
    </row>
    <row r="33" spans="1:3" ht="22.15" customHeight="1">
      <c r="A33" s="107"/>
      <c r="B33" s="108"/>
      <c r="C33" s="6"/>
    </row>
    <row r="34" spans="1:3" ht="148.9" customHeight="1">
      <c r="A34" s="59" t="s">
        <v>56</v>
      </c>
      <c r="B34" s="58" t="s">
        <v>57</v>
      </c>
      <c r="C34" s="6"/>
    </row>
    <row r="35" spans="1:3" ht="124.9" customHeight="1">
      <c r="A35" s="59" t="s">
        <v>58</v>
      </c>
      <c r="B35" s="58" t="s">
        <v>59</v>
      </c>
      <c r="C35" s="6"/>
    </row>
    <row r="36" spans="1:3" ht="30" customHeight="1">
      <c r="A36" s="61" t="s">
        <v>60</v>
      </c>
      <c r="B36" s="57" t="s">
        <v>61</v>
      </c>
      <c r="C36" s="6"/>
    </row>
    <row r="37" spans="1:3" ht="30" customHeight="1">
      <c r="A37" s="61" t="s">
        <v>62</v>
      </c>
      <c r="B37" s="57" t="s">
        <v>63</v>
      </c>
      <c r="C37" s="6"/>
    </row>
    <row r="38" spans="1:3" ht="30" customHeight="1">
      <c r="A38" s="61" t="s">
        <v>64</v>
      </c>
      <c r="B38" s="57" t="s">
        <v>65</v>
      </c>
      <c r="C38" s="6"/>
    </row>
    <row r="39" spans="1:3">
      <c r="A39" s="62"/>
      <c r="B39" s="62"/>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7"/>
  <dimension ref="A2:DT100"/>
  <sheetViews>
    <sheetView tabSelected="1" topLeftCell="J17" zoomScale="30" zoomScaleNormal="30" zoomScaleSheetLayoutView="55" workbookViewId="0">
      <selection activeCell="N97" sqref="N97:N98"/>
    </sheetView>
  </sheetViews>
  <sheetFormatPr defaultColWidth="0" defaultRowHeight="15"/>
  <cols>
    <col min="1" max="1" width="10.85546875" style="6" customWidth="1"/>
    <col min="2" max="2" width="31.5703125" style="6" customWidth="1"/>
    <col min="3" max="3" width="50.140625" style="6" bestFit="1" customWidth="1"/>
    <col min="4"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71" t="s">
        <v>66</v>
      </c>
      <c r="M2" s="172"/>
      <c r="N2" s="172"/>
      <c r="O2" s="172"/>
      <c r="P2" s="172"/>
      <c r="Q2" s="172"/>
      <c r="R2" s="172"/>
      <c r="S2" s="172"/>
      <c r="T2" s="173"/>
      <c r="U2" s="3"/>
      <c r="V2" s="4"/>
      <c r="W2" s="5"/>
      <c r="X2" s="5"/>
      <c r="Y2" s="5"/>
      <c r="Z2" s="5"/>
      <c r="AA2" s="5"/>
      <c r="AB2" s="5"/>
    </row>
    <row r="3" spans="2:124" ht="18.95" customHeight="1">
      <c r="B3" s="7"/>
      <c r="C3" s="8"/>
      <c r="D3" s="8"/>
      <c r="E3" s="8"/>
      <c r="F3" s="8"/>
      <c r="G3" s="8"/>
      <c r="H3" s="8"/>
      <c r="I3" s="8"/>
      <c r="J3" s="8"/>
      <c r="K3" s="8"/>
      <c r="L3" s="171"/>
      <c r="M3" s="172"/>
      <c r="N3" s="172"/>
      <c r="O3" s="172"/>
      <c r="P3" s="172"/>
      <c r="Q3" s="172"/>
      <c r="R3" s="172"/>
      <c r="S3" s="172"/>
      <c r="T3" s="173"/>
      <c r="U3" s="9"/>
      <c r="V3" s="10" t="s">
        <v>67</v>
      </c>
      <c r="W3" s="5"/>
      <c r="Y3" s="5"/>
      <c r="Z3" s="5"/>
      <c r="AA3" s="5"/>
      <c r="AB3" s="5"/>
      <c r="DT3" s="11" t="s">
        <v>68</v>
      </c>
    </row>
    <row r="4" spans="2:124" ht="42" customHeight="1">
      <c r="B4" s="7"/>
      <c r="C4" s="8"/>
      <c r="D4" s="8"/>
      <c r="E4" s="8"/>
      <c r="F4" s="8"/>
      <c r="G4" s="8"/>
      <c r="H4" s="8"/>
      <c r="I4" s="8"/>
      <c r="J4" s="8"/>
      <c r="K4" s="8"/>
      <c r="L4" s="171"/>
      <c r="M4" s="172"/>
      <c r="N4" s="172"/>
      <c r="O4" s="172"/>
      <c r="P4" s="172"/>
      <c r="Q4" s="172"/>
      <c r="R4" s="172"/>
      <c r="S4" s="172"/>
      <c r="T4" s="173"/>
      <c r="U4" s="9"/>
      <c r="V4" s="12"/>
      <c r="W4" s="5"/>
      <c r="X4" s="5"/>
      <c r="Y4" s="5"/>
      <c r="Z4" s="5"/>
      <c r="AA4" s="5"/>
      <c r="AB4" s="5"/>
      <c r="DT4" s="11" t="s">
        <v>69</v>
      </c>
    </row>
    <row r="5" spans="2:124" ht="20.25" customHeight="1">
      <c r="B5" s="7"/>
      <c r="C5" s="8"/>
      <c r="D5" s="8"/>
      <c r="E5" s="8"/>
      <c r="F5" s="8"/>
      <c r="G5" s="8"/>
      <c r="H5" s="8"/>
      <c r="I5" s="8"/>
      <c r="J5" s="8"/>
      <c r="K5" s="8"/>
      <c r="L5" s="171"/>
      <c r="M5" s="172"/>
      <c r="N5" s="172"/>
      <c r="O5" s="172"/>
      <c r="P5" s="172"/>
      <c r="Q5" s="172"/>
      <c r="R5" s="172"/>
      <c r="S5" s="172"/>
      <c r="T5" s="173"/>
      <c r="U5" s="9"/>
      <c r="V5" s="12"/>
      <c r="W5" s="5"/>
      <c r="X5" s="5"/>
      <c r="Y5" s="5"/>
      <c r="Z5" s="5"/>
      <c r="AA5" s="5"/>
      <c r="AB5" s="5"/>
      <c r="DT5" s="11" t="s">
        <v>70</v>
      </c>
    </row>
    <row r="6" spans="2:124">
      <c r="B6" s="13"/>
      <c r="C6" s="14"/>
      <c r="D6" s="14"/>
      <c r="E6" s="14"/>
      <c r="F6" s="14"/>
      <c r="G6" s="14"/>
      <c r="H6" s="14"/>
      <c r="I6" s="14"/>
      <c r="J6" s="14"/>
      <c r="K6" s="14"/>
      <c r="L6" s="171"/>
      <c r="M6" s="172"/>
      <c r="N6" s="172"/>
      <c r="O6" s="172"/>
      <c r="P6" s="172"/>
      <c r="Q6" s="172"/>
      <c r="R6" s="172"/>
      <c r="S6" s="172"/>
      <c r="T6" s="173"/>
      <c r="U6" s="14"/>
      <c r="V6" s="8"/>
      <c r="W6" s="5"/>
      <c r="X6" s="5"/>
      <c r="Y6" s="5"/>
      <c r="Z6" s="5"/>
      <c r="AA6" s="5"/>
      <c r="AB6" s="5"/>
      <c r="DT6" s="11" t="s">
        <v>71</v>
      </c>
    </row>
    <row r="7" spans="2:124" s="16" customFormat="1" ht="27.95" customHeight="1">
      <c r="B7" s="174" t="s">
        <v>72</v>
      </c>
      <c r="C7" s="174"/>
      <c r="D7" s="175"/>
      <c r="E7" s="175"/>
      <c r="F7" s="175"/>
      <c r="G7" s="175"/>
      <c r="H7" s="175"/>
      <c r="I7" s="175"/>
      <c r="J7" s="176" t="s">
        <v>73</v>
      </c>
      <c r="K7" s="176"/>
      <c r="L7" s="177"/>
      <c r="M7" s="177"/>
      <c r="N7" s="177"/>
      <c r="O7" s="177"/>
      <c r="P7" s="176" t="s">
        <v>74</v>
      </c>
      <c r="Q7" s="176"/>
      <c r="R7" s="177"/>
      <c r="S7" s="177"/>
      <c r="T7" s="177"/>
      <c r="U7" s="177"/>
      <c r="V7" s="15"/>
      <c r="W7" s="15"/>
      <c r="X7" s="15"/>
      <c r="Y7" s="15"/>
      <c r="Z7" s="15"/>
      <c r="AA7" s="15"/>
    </row>
    <row r="8" spans="2:124" s="16" customFormat="1" ht="27.95" customHeight="1">
      <c r="B8" s="174" t="s">
        <v>75</v>
      </c>
      <c r="C8" s="174"/>
      <c r="D8" s="175"/>
      <c r="E8" s="175"/>
      <c r="F8" s="175"/>
      <c r="G8" s="175"/>
      <c r="H8" s="175"/>
      <c r="I8" s="175"/>
      <c r="J8" s="176" t="s">
        <v>76</v>
      </c>
      <c r="K8" s="176"/>
      <c r="L8" s="177"/>
      <c r="M8" s="177"/>
      <c r="N8" s="177"/>
      <c r="O8" s="177"/>
      <c r="P8" s="176" t="s">
        <v>77</v>
      </c>
      <c r="Q8" s="176"/>
      <c r="R8" s="177"/>
      <c r="S8" s="177"/>
      <c r="T8" s="177"/>
      <c r="U8" s="177"/>
      <c r="V8" s="15"/>
      <c r="W8" s="15"/>
      <c r="X8" s="15"/>
      <c r="Y8" s="15"/>
      <c r="Z8" s="15"/>
      <c r="AA8" s="15"/>
    </row>
    <row r="9" spans="2:124" s="16" customFormat="1" ht="27.95" customHeight="1">
      <c r="B9" s="174" t="s">
        <v>78</v>
      </c>
      <c r="C9" s="174"/>
      <c r="D9" s="175"/>
      <c r="E9" s="175"/>
      <c r="F9" s="175"/>
      <c r="G9" s="175"/>
      <c r="H9" s="175"/>
      <c r="I9" s="175"/>
      <c r="J9" s="176" t="s">
        <v>79</v>
      </c>
      <c r="K9" s="176"/>
      <c r="L9" s="177"/>
      <c r="M9" s="177"/>
      <c r="N9" s="177"/>
      <c r="O9" s="177"/>
      <c r="P9" s="176" t="s">
        <v>80</v>
      </c>
      <c r="Q9" s="176"/>
      <c r="R9" s="177"/>
      <c r="S9" s="177"/>
      <c r="T9" s="177"/>
      <c r="U9" s="177"/>
      <c r="V9" s="17"/>
      <c r="W9" s="17"/>
      <c r="X9" s="17"/>
      <c r="Y9" s="17"/>
      <c r="Z9" s="15"/>
      <c r="AA9" s="15"/>
    </row>
    <row r="10" spans="2:124" s="16" customFormat="1" ht="27.95" customHeight="1">
      <c r="B10" s="174" t="s">
        <v>81</v>
      </c>
      <c r="C10" s="174"/>
      <c r="D10" s="175"/>
      <c r="E10" s="175"/>
      <c r="F10" s="175"/>
      <c r="G10" s="175"/>
      <c r="H10" s="175"/>
      <c r="I10" s="175"/>
      <c r="J10" s="176" t="s">
        <v>82</v>
      </c>
      <c r="K10" s="176"/>
      <c r="L10" s="177"/>
      <c r="M10" s="177"/>
      <c r="N10" s="177"/>
      <c r="O10" s="177"/>
      <c r="P10" s="176" t="s">
        <v>83</v>
      </c>
      <c r="Q10" s="176"/>
      <c r="R10" s="177"/>
      <c r="S10" s="177"/>
      <c r="T10" s="177"/>
      <c r="U10" s="177"/>
      <c r="V10" s="17"/>
      <c r="W10" s="17"/>
      <c r="X10" s="17"/>
      <c r="Y10" s="17"/>
      <c r="Z10" s="15"/>
      <c r="AA10" s="15"/>
    </row>
    <row r="11" spans="2:124" s="16" customFormat="1" ht="27.95" customHeight="1">
      <c r="B11" s="174" t="s">
        <v>84</v>
      </c>
      <c r="C11" s="174"/>
      <c r="D11" s="175"/>
      <c r="E11" s="175"/>
      <c r="F11" s="175"/>
      <c r="G11" s="175"/>
      <c r="H11" s="175"/>
      <c r="I11" s="175"/>
      <c r="J11" s="176" t="s">
        <v>85</v>
      </c>
      <c r="K11" s="176"/>
      <c r="L11" s="177"/>
      <c r="M11" s="177"/>
      <c r="N11" s="177"/>
      <c r="O11" s="177"/>
      <c r="P11" s="178" t="s">
        <v>86</v>
      </c>
      <c r="Q11" s="178"/>
      <c r="R11" s="177"/>
      <c r="S11" s="177"/>
      <c r="T11" s="177"/>
      <c r="U11" s="177"/>
      <c r="V11" s="17"/>
      <c r="W11" s="17"/>
      <c r="X11" s="17"/>
      <c r="Y11" s="17"/>
      <c r="Z11" s="15"/>
      <c r="AA11" s="15"/>
    </row>
    <row r="12" spans="2:124" s="16" customFormat="1" ht="27.95" customHeight="1">
      <c r="B12" s="174" t="s">
        <v>87</v>
      </c>
      <c r="C12" s="174"/>
      <c r="D12" s="175"/>
      <c r="E12" s="175"/>
      <c r="F12" s="175"/>
      <c r="G12" s="175"/>
      <c r="H12" s="175"/>
      <c r="I12" s="175"/>
      <c r="J12" s="176" t="s">
        <v>88</v>
      </c>
      <c r="K12" s="176"/>
      <c r="L12" s="179" t="s">
        <v>89</v>
      </c>
      <c r="M12" s="177"/>
      <c r="N12" s="177"/>
      <c r="O12" s="177"/>
      <c r="P12" s="178" t="s">
        <v>86</v>
      </c>
      <c r="Q12" s="178"/>
      <c r="R12" s="177"/>
      <c r="S12" s="177"/>
      <c r="T12" s="177"/>
      <c r="U12" s="177"/>
      <c r="V12" s="17"/>
      <c r="W12" s="17"/>
      <c r="X12" s="17"/>
      <c r="Y12" s="17"/>
      <c r="Z12" s="15"/>
      <c r="AA12" s="15"/>
    </row>
    <row r="13" spans="2:124" s="16" customFormat="1" ht="27.95" customHeight="1">
      <c r="B13" s="174" t="s">
        <v>90</v>
      </c>
      <c r="C13" s="174"/>
      <c r="D13" s="175"/>
      <c r="E13" s="175"/>
      <c r="F13" s="175"/>
      <c r="G13" s="175"/>
      <c r="H13" s="175"/>
      <c r="I13" s="175"/>
      <c r="J13" s="176" t="s">
        <v>91</v>
      </c>
      <c r="K13" s="176"/>
      <c r="L13" s="177"/>
      <c r="M13" s="177"/>
      <c r="N13" s="177"/>
      <c r="O13" s="177"/>
      <c r="P13" s="178" t="s">
        <v>86</v>
      </c>
      <c r="Q13" s="178"/>
      <c r="R13" s="177"/>
      <c r="S13" s="177"/>
      <c r="T13" s="177"/>
      <c r="U13" s="177"/>
      <c r="V13" s="17"/>
      <c r="W13" s="17"/>
      <c r="X13" s="17"/>
      <c r="Y13" s="17"/>
      <c r="Z13" s="17"/>
      <c r="AA13" s="17"/>
    </row>
    <row r="14" spans="2:124" ht="14.45" customHeight="1">
      <c r="B14" s="13"/>
      <c r="C14" s="180"/>
      <c r="D14" s="180"/>
      <c r="E14" s="180"/>
      <c r="F14" s="180"/>
      <c r="G14" s="180"/>
      <c r="H14" s="180"/>
      <c r="I14" s="180"/>
      <c r="J14" s="180"/>
      <c r="K14" s="180"/>
      <c r="L14" s="180"/>
      <c r="M14" s="180"/>
      <c r="N14" s="180"/>
      <c r="O14" s="180"/>
      <c r="P14" s="180"/>
      <c r="Q14" s="180"/>
      <c r="R14" s="180"/>
      <c r="S14" s="180"/>
      <c r="T14" s="180"/>
      <c r="U14" s="180"/>
      <c r="V14" s="180"/>
    </row>
    <row r="15" spans="2:124" ht="30.95" customHeight="1">
      <c r="B15" s="181" t="s">
        <v>31</v>
      </c>
      <c r="C15" s="183" t="s">
        <v>33</v>
      </c>
      <c r="D15" s="183" t="s">
        <v>35</v>
      </c>
      <c r="E15" s="184" t="s">
        <v>37</v>
      </c>
      <c r="F15" s="186" t="s">
        <v>92</v>
      </c>
      <c r="G15" s="187"/>
      <c r="H15" s="188"/>
      <c r="I15" s="183" t="s">
        <v>93</v>
      </c>
      <c r="J15" s="183" t="s">
        <v>43</v>
      </c>
      <c r="K15" s="183" t="s">
        <v>94</v>
      </c>
      <c r="L15" s="183" t="s">
        <v>45</v>
      </c>
      <c r="M15" s="183" t="s">
        <v>95</v>
      </c>
      <c r="N15" s="183" t="s">
        <v>47</v>
      </c>
      <c r="O15" s="183"/>
      <c r="P15" s="183"/>
      <c r="Q15" s="183"/>
      <c r="R15" s="183" t="s">
        <v>96</v>
      </c>
      <c r="S15" s="183" t="s">
        <v>60</v>
      </c>
      <c r="T15" s="183" t="s">
        <v>62</v>
      </c>
      <c r="U15" s="183" t="s">
        <v>64</v>
      </c>
    </row>
    <row r="16" spans="2:124" ht="34.5" customHeight="1">
      <c r="B16" s="182"/>
      <c r="C16" s="184"/>
      <c r="D16" s="184"/>
      <c r="E16" s="185"/>
      <c r="F16" s="18" t="s">
        <v>97</v>
      </c>
      <c r="G16" s="18" t="s">
        <v>98</v>
      </c>
      <c r="H16" s="18" t="s">
        <v>99</v>
      </c>
      <c r="I16" s="183"/>
      <c r="J16" s="183"/>
      <c r="K16" s="183"/>
      <c r="L16" s="183"/>
      <c r="M16" s="183"/>
      <c r="N16" s="19" t="s">
        <v>48</v>
      </c>
      <c r="O16" s="19" t="s">
        <v>50</v>
      </c>
      <c r="P16" s="19" t="s">
        <v>52</v>
      </c>
      <c r="Q16" s="18" t="s">
        <v>100</v>
      </c>
      <c r="R16" s="183"/>
      <c r="S16" s="183"/>
      <c r="T16" s="183"/>
      <c r="U16" s="183"/>
    </row>
    <row r="17" spans="1:47" ht="60" customHeight="1">
      <c r="B17" s="159" t="s">
        <v>101</v>
      </c>
      <c r="C17" s="115" t="s">
        <v>102</v>
      </c>
      <c r="D17" s="113" t="s">
        <v>103</v>
      </c>
      <c r="E17" s="111"/>
      <c r="F17" s="109"/>
      <c r="G17" s="109"/>
      <c r="H17" s="109"/>
      <c r="I17" s="122" t="s">
        <v>104</v>
      </c>
      <c r="J17" s="109" t="s">
        <v>105</v>
      </c>
      <c r="K17" s="109" t="s">
        <v>106</v>
      </c>
      <c r="L17" s="109" t="s">
        <v>107</v>
      </c>
      <c r="M17" s="109" t="s">
        <v>108</v>
      </c>
      <c r="N17" s="122">
        <v>2</v>
      </c>
      <c r="O17" s="122">
        <v>2</v>
      </c>
      <c r="P17" s="122">
        <f>N17*O17</f>
        <v>4</v>
      </c>
      <c r="Q17" s="189" t="str">
        <f>IF(P17=1,"TOLERABLE",IF(P17=2,"TOLERABLE",IF(P17=4,"MODERADO",IF(P17=8,"IMPORTANTE",IF(P17=16,"INTOLERABLE")))))</f>
        <v>MODERADO</v>
      </c>
      <c r="R17" s="22" t="s">
        <v>109</v>
      </c>
      <c r="S17" s="23" t="s">
        <v>104</v>
      </c>
      <c r="T17" s="23"/>
      <c r="U17" s="23" t="s">
        <v>110</v>
      </c>
    </row>
    <row r="18" spans="1:47" ht="60" customHeight="1">
      <c r="B18" s="160"/>
      <c r="C18" s="116"/>
      <c r="D18" s="114"/>
      <c r="E18" s="112"/>
      <c r="F18" s="110"/>
      <c r="G18" s="110"/>
      <c r="H18" s="110"/>
      <c r="I18" s="123"/>
      <c r="J18" s="168"/>
      <c r="K18" s="168"/>
      <c r="L18" s="168"/>
      <c r="M18" s="168"/>
      <c r="N18" s="123"/>
      <c r="O18" s="123"/>
      <c r="P18" s="123"/>
      <c r="Q18" s="190"/>
      <c r="R18" s="25" t="s">
        <v>111</v>
      </c>
      <c r="S18" s="23" t="s">
        <v>104</v>
      </c>
      <c r="T18" s="23"/>
      <c r="U18" s="23" t="s">
        <v>112</v>
      </c>
    </row>
    <row r="19" spans="1:47" s="27" customFormat="1" ht="60" customHeight="1">
      <c r="A19" s="6"/>
      <c r="B19" s="160"/>
      <c r="C19" s="115" t="s">
        <v>113</v>
      </c>
      <c r="D19" s="113" t="s">
        <v>103</v>
      </c>
      <c r="E19" s="111"/>
      <c r="F19" s="109"/>
      <c r="G19" s="109"/>
      <c r="H19" s="109"/>
      <c r="I19" s="162" t="s">
        <v>104</v>
      </c>
      <c r="J19" s="135" t="s">
        <v>105</v>
      </c>
      <c r="K19" s="135" t="s">
        <v>114</v>
      </c>
      <c r="L19" s="135" t="s">
        <v>115</v>
      </c>
      <c r="M19" s="135" t="s">
        <v>116</v>
      </c>
      <c r="N19" s="147">
        <v>1</v>
      </c>
      <c r="O19" s="122">
        <v>2</v>
      </c>
      <c r="P19" s="122">
        <f t="shared" ref="P19:P84" si="0">N19*O19</f>
        <v>2</v>
      </c>
      <c r="Q19" s="189" t="str">
        <f t="shared" ref="Q19:Q84" si="1">IF(P19=1,"TRIVIAL",IF(P19=2,"TOLERABLE",IF(P19=4,"MODERADO",IF(P19=8,"IMPORTANTE",IF(P19=16,"INTOLERABLE")))))</f>
        <v>TOLERABLE</v>
      </c>
      <c r="R19" s="25" t="s">
        <v>117</v>
      </c>
      <c r="S19" s="23" t="s">
        <v>104</v>
      </c>
      <c r="T19" s="23"/>
      <c r="U19" s="23" t="s">
        <v>118</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6"/>
    </row>
    <row r="20" spans="1:47" s="27" customFormat="1" ht="60" customHeight="1">
      <c r="A20" s="6"/>
      <c r="B20" s="160"/>
      <c r="C20" s="116"/>
      <c r="D20" s="114"/>
      <c r="E20" s="112"/>
      <c r="F20" s="110"/>
      <c r="G20" s="110"/>
      <c r="H20" s="110"/>
      <c r="I20" s="163"/>
      <c r="J20" s="135"/>
      <c r="K20" s="135"/>
      <c r="L20" s="135"/>
      <c r="M20" s="135"/>
      <c r="N20" s="148"/>
      <c r="O20" s="123"/>
      <c r="P20" s="123"/>
      <c r="Q20" s="153"/>
      <c r="R20" s="30" t="s">
        <v>119</v>
      </c>
      <c r="S20" s="34" t="s">
        <v>120</v>
      </c>
      <c r="T20" s="23"/>
      <c r="U20" s="23" t="s">
        <v>112</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6"/>
    </row>
    <row r="21" spans="1:47" s="27" customFormat="1" ht="76.5">
      <c r="A21" s="6"/>
      <c r="B21" s="160"/>
      <c r="C21" s="20" t="s">
        <v>121</v>
      </c>
      <c r="D21" s="89" t="s">
        <v>103</v>
      </c>
      <c r="E21" s="92"/>
      <c r="F21" s="21"/>
      <c r="G21" s="22"/>
      <c r="H21" s="22"/>
      <c r="I21" s="23" t="s">
        <v>104</v>
      </c>
      <c r="J21" s="100" t="s">
        <v>105</v>
      </c>
      <c r="K21" s="52" t="s">
        <v>122</v>
      </c>
      <c r="L21" s="101" t="s">
        <v>115</v>
      </c>
      <c r="M21" s="40" t="s">
        <v>116</v>
      </c>
      <c r="N21" s="23">
        <v>1</v>
      </c>
      <c r="O21" s="95">
        <v>2</v>
      </c>
      <c r="P21" s="23">
        <f t="shared" si="0"/>
        <v>2</v>
      </c>
      <c r="Q21" s="24" t="str">
        <f t="shared" si="1"/>
        <v>TOLERABLE</v>
      </c>
      <c r="R21" s="99" t="s">
        <v>123</v>
      </c>
      <c r="S21" s="23" t="s">
        <v>104</v>
      </c>
      <c r="T21" s="23"/>
      <c r="U21" s="23" t="s">
        <v>112</v>
      </c>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26"/>
    </row>
    <row r="22" spans="1:47" ht="60" customHeight="1">
      <c r="B22" s="160"/>
      <c r="C22" s="115" t="s">
        <v>124</v>
      </c>
      <c r="D22" s="144" t="s">
        <v>125</v>
      </c>
      <c r="E22" s="142"/>
      <c r="F22" s="109"/>
      <c r="G22" s="109"/>
      <c r="H22" s="109"/>
      <c r="I22" s="137" t="s">
        <v>104</v>
      </c>
      <c r="J22" s="135" t="s">
        <v>105</v>
      </c>
      <c r="K22" s="136" t="s">
        <v>126</v>
      </c>
      <c r="L22" s="135" t="s">
        <v>127</v>
      </c>
      <c r="M22" s="135" t="s">
        <v>128</v>
      </c>
      <c r="N22" s="147">
        <v>4</v>
      </c>
      <c r="O22" s="122">
        <v>2</v>
      </c>
      <c r="P22" s="122">
        <f t="shared" si="0"/>
        <v>8</v>
      </c>
      <c r="Q22" s="189" t="str">
        <f t="shared" si="1"/>
        <v>IMPORTANTE</v>
      </c>
      <c r="R22" s="33" t="s">
        <v>129</v>
      </c>
      <c r="S22" s="23" t="s">
        <v>104</v>
      </c>
      <c r="T22" s="23"/>
      <c r="U22" s="23" t="s">
        <v>130</v>
      </c>
    </row>
    <row r="23" spans="1:47" ht="60" customHeight="1">
      <c r="B23" s="160"/>
      <c r="C23" s="116"/>
      <c r="D23" s="145"/>
      <c r="E23" s="143"/>
      <c r="F23" s="110"/>
      <c r="G23" s="110"/>
      <c r="H23" s="110"/>
      <c r="I23" s="138"/>
      <c r="J23" s="135"/>
      <c r="K23" s="136"/>
      <c r="L23" s="135"/>
      <c r="M23" s="135"/>
      <c r="N23" s="148"/>
      <c r="O23" s="123"/>
      <c r="P23" s="123"/>
      <c r="Q23" s="153"/>
      <c r="R23" s="31" t="s">
        <v>111</v>
      </c>
      <c r="S23" s="34" t="s">
        <v>104</v>
      </c>
      <c r="T23" s="23"/>
      <c r="U23" s="23" t="s">
        <v>112</v>
      </c>
    </row>
    <row r="24" spans="1:47" ht="30.75">
      <c r="B24" s="161"/>
      <c r="C24" s="35" t="s">
        <v>131</v>
      </c>
      <c r="D24" s="88" t="s">
        <v>103</v>
      </c>
      <c r="E24" s="92"/>
      <c r="F24" s="21"/>
      <c r="G24" s="22"/>
      <c r="H24" s="22"/>
      <c r="I24" s="23" t="s">
        <v>104</v>
      </c>
      <c r="J24" s="43" t="s">
        <v>105</v>
      </c>
      <c r="K24" s="36" t="s">
        <v>132</v>
      </c>
      <c r="L24" s="99" t="s">
        <v>133</v>
      </c>
      <c r="M24" s="97" t="s">
        <v>134</v>
      </c>
      <c r="N24" s="23">
        <v>4</v>
      </c>
      <c r="O24" s="23">
        <v>4</v>
      </c>
      <c r="P24" s="23">
        <f t="shared" si="0"/>
        <v>16</v>
      </c>
      <c r="Q24" s="24" t="str">
        <f t="shared" si="1"/>
        <v>INTOLERABLE</v>
      </c>
      <c r="R24" s="31" t="s">
        <v>135</v>
      </c>
      <c r="S24" s="37" t="s">
        <v>104</v>
      </c>
      <c r="T24" s="23"/>
      <c r="U24" s="23" t="s">
        <v>136</v>
      </c>
    </row>
    <row r="25" spans="1:47" ht="33" customHeight="1">
      <c r="B25" s="159" t="s">
        <v>137</v>
      </c>
      <c r="C25" s="42" t="s">
        <v>138</v>
      </c>
      <c r="D25" s="102" t="s">
        <v>103</v>
      </c>
      <c r="E25" s="92"/>
      <c r="F25" s="21"/>
      <c r="G25" s="22"/>
      <c r="H25" s="22"/>
      <c r="I25" s="23" t="s">
        <v>104</v>
      </c>
      <c r="J25" s="28" t="s">
        <v>105</v>
      </c>
      <c r="K25" s="29" t="s">
        <v>139</v>
      </c>
      <c r="L25" s="38" t="s">
        <v>133</v>
      </c>
      <c r="M25" s="21" t="s">
        <v>134</v>
      </c>
      <c r="N25" s="23">
        <v>4</v>
      </c>
      <c r="O25" s="23">
        <v>4</v>
      </c>
      <c r="P25" s="23">
        <f t="shared" si="0"/>
        <v>16</v>
      </c>
      <c r="Q25" s="24" t="str">
        <f t="shared" si="1"/>
        <v>INTOLERABLE</v>
      </c>
      <c r="R25" s="33" t="s">
        <v>140</v>
      </c>
      <c r="S25" s="39" t="s">
        <v>104</v>
      </c>
      <c r="T25" s="34"/>
      <c r="U25" s="23" t="s">
        <v>112</v>
      </c>
    </row>
    <row r="26" spans="1:47" ht="30.75">
      <c r="B26" s="160"/>
      <c r="C26" s="119" t="s">
        <v>141</v>
      </c>
      <c r="D26" s="166" t="s">
        <v>103</v>
      </c>
      <c r="E26" s="111"/>
      <c r="F26" s="109"/>
      <c r="G26" s="109"/>
      <c r="H26" s="109"/>
      <c r="I26" s="122" t="s">
        <v>104</v>
      </c>
      <c r="J26" s="120" t="s">
        <v>105</v>
      </c>
      <c r="K26" s="135" t="s">
        <v>142</v>
      </c>
      <c r="L26" s="117" t="s">
        <v>143</v>
      </c>
      <c r="M26" s="126" t="s">
        <v>116</v>
      </c>
      <c r="N26" s="122">
        <v>4</v>
      </c>
      <c r="O26" s="122">
        <v>2</v>
      </c>
      <c r="P26" s="122">
        <f t="shared" si="0"/>
        <v>8</v>
      </c>
      <c r="Q26" s="124" t="str">
        <f t="shared" si="1"/>
        <v>IMPORTANTE</v>
      </c>
      <c r="R26" s="29" t="s">
        <v>144</v>
      </c>
      <c r="S26" s="41" t="s">
        <v>104</v>
      </c>
      <c r="T26" s="23"/>
      <c r="U26" s="23" t="s">
        <v>112</v>
      </c>
    </row>
    <row r="27" spans="1:47">
      <c r="B27" s="160"/>
      <c r="C27" s="119"/>
      <c r="D27" s="167"/>
      <c r="E27" s="112"/>
      <c r="F27" s="168"/>
      <c r="G27" s="110"/>
      <c r="H27" s="110"/>
      <c r="I27" s="123"/>
      <c r="J27" s="121"/>
      <c r="K27" s="135"/>
      <c r="L27" s="118"/>
      <c r="M27" s="127"/>
      <c r="N27" s="123"/>
      <c r="O27" s="123"/>
      <c r="P27" s="123"/>
      <c r="Q27" s="125"/>
      <c r="R27" s="29" t="s">
        <v>119</v>
      </c>
      <c r="S27" s="41" t="s">
        <v>104</v>
      </c>
      <c r="T27" s="23"/>
      <c r="U27" s="23" t="s">
        <v>112</v>
      </c>
    </row>
    <row r="28" spans="1:47" ht="30.75">
      <c r="B28" s="160"/>
      <c r="C28" s="42" t="s">
        <v>145</v>
      </c>
      <c r="D28" s="91" t="s">
        <v>146</v>
      </c>
      <c r="E28" s="93"/>
      <c r="F28" s="21"/>
      <c r="G28" s="22"/>
      <c r="H28" s="22"/>
      <c r="I28" s="23" t="s">
        <v>104</v>
      </c>
      <c r="J28" s="22" t="s">
        <v>105</v>
      </c>
      <c r="K28" s="33" t="s">
        <v>147</v>
      </c>
      <c r="L28" s="22" t="s">
        <v>133</v>
      </c>
      <c r="M28" s="22" t="s">
        <v>148</v>
      </c>
      <c r="N28" s="23">
        <v>4</v>
      </c>
      <c r="O28" s="23">
        <v>4</v>
      </c>
      <c r="P28" s="23">
        <f t="shared" si="0"/>
        <v>16</v>
      </c>
      <c r="Q28" s="24" t="str">
        <f t="shared" si="1"/>
        <v>INTOLERABLE</v>
      </c>
      <c r="R28" s="29" t="s">
        <v>149</v>
      </c>
      <c r="S28" s="34" t="s">
        <v>104</v>
      </c>
      <c r="T28" s="23"/>
      <c r="U28" s="23" t="s">
        <v>112</v>
      </c>
    </row>
    <row r="29" spans="1:47" ht="76.5">
      <c r="B29" s="160"/>
      <c r="C29" s="42" t="s">
        <v>150</v>
      </c>
      <c r="D29" s="102" t="s">
        <v>146</v>
      </c>
      <c r="E29" s="92"/>
      <c r="F29" s="21"/>
      <c r="G29" s="22"/>
      <c r="H29" s="22"/>
      <c r="I29" s="23" t="s">
        <v>104</v>
      </c>
      <c r="J29" s="28" t="s">
        <v>105</v>
      </c>
      <c r="K29" s="29" t="s">
        <v>151</v>
      </c>
      <c r="L29" s="22" t="s">
        <v>133</v>
      </c>
      <c r="M29" s="22" t="s">
        <v>152</v>
      </c>
      <c r="N29" s="23">
        <v>4</v>
      </c>
      <c r="O29" s="23">
        <v>4</v>
      </c>
      <c r="P29" s="23">
        <f t="shared" si="0"/>
        <v>16</v>
      </c>
      <c r="Q29" s="24" t="str">
        <f t="shared" si="1"/>
        <v>INTOLERABLE</v>
      </c>
      <c r="R29" s="29" t="s">
        <v>153</v>
      </c>
      <c r="S29" s="34" t="s">
        <v>104</v>
      </c>
      <c r="T29" s="23"/>
      <c r="U29" s="23" t="s">
        <v>112</v>
      </c>
    </row>
    <row r="30" spans="1:47" ht="30.75">
      <c r="B30" s="160"/>
      <c r="C30" s="119" t="s">
        <v>154</v>
      </c>
      <c r="D30" s="166" t="s">
        <v>103</v>
      </c>
      <c r="E30" s="111"/>
      <c r="F30" s="109"/>
      <c r="G30" s="109"/>
      <c r="H30" s="109"/>
      <c r="I30" s="122" t="s">
        <v>104</v>
      </c>
      <c r="J30" s="120" t="s">
        <v>105</v>
      </c>
      <c r="K30" s="119" t="s">
        <v>155</v>
      </c>
      <c r="L30" s="169" t="s">
        <v>156</v>
      </c>
      <c r="M30" s="126" t="s">
        <v>116</v>
      </c>
      <c r="N30" s="122">
        <v>4</v>
      </c>
      <c r="O30" s="95">
        <v>2</v>
      </c>
      <c r="P30" s="122">
        <f t="shared" si="0"/>
        <v>8</v>
      </c>
      <c r="Q30" s="124" t="str">
        <f t="shared" si="1"/>
        <v>IMPORTANTE</v>
      </c>
      <c r="R30" s="29" t="s">
        <v>157</v>
      </c>
      <c r="S30" s="34" t="s">
        <v>104</v>
      </c>
      <c r="T30" s="23"/>
      <c r="U30" s="23" t="s">
        <v>118</v>
      </c>
    </row>
    <row r="31" spans="1:47">
      <c r="B31" s="160"/>
      <c r="C31" s="119"/>
      <c r="D31" s="167"/>
      <c r="E31" s="112"/>
      <c r="F31" s="110"/>
      <c r="G31" s="110"/>
      <c r="H31" s="110"/>
      <c r="I31" s="123"/>
      <c r="J31" s="170"/>
      <c r="K31" s="115"/>
      <c r="L31" s="165"/>
      <c r="M31" s="127"/>
      <c r="N31" s="123"/>
      <c r="O31" s="96"/>
      <c r="P31" s="123"/>
      <c r="Q31" s="125"/>
      <c r="R31" s="29" t="s">
        <v>119</v>
      </c>
      <c r="S31" s="34" t="s">
        <v>104</v>
      </c>
      <c r="T31" s="23"/>
      <c r="U31" s="23" t="s">
        <v>112</v>
      </c>
    </row>
    <row r="32" spans="1:47" ht="45.75">
      <c r="B32" s="160"/>
      <c r="C32" s="115" t="s">
        <v>158</v>
      </c>
      <c r="D32" s="113" t="s">
        <v>103</v>
      </c>
      <c r="E32" s="111"/>
      <c r="F32" s="109"/>
      <c r="G32" s="109"/>
      <c r="H32" s="109"/>
      <c r="I32" s="137" t="s">
        <v>104</v>
      </c>
      <c r="J32" s="135" t="s">
        <v>105</v>
      </c>
      <c r="K32" s="135" t="s">
        <v>159</v>
      </c>
      <c r="L32" s="135" t="s">
        <v>160</v>
      </c>
      <c r="M32" s="140" t="s">
        <v>116</v>
      </c>
      <c r="N32" s="122">
        <v>1</v>
      </c>
      <c r="O32" s="122">
        <v>2</v>
      </c>
      <c r="P32" s="122">
        <f t="shared" si="0"/>
        <v>2</v>
      </c>
      <c r="Q32" s="124" t="str">
        <f t="shared" si="1"/>
        <v>TOLERABLE</v>
      </c>
      <c r="R32" s="29" t="s">
        <v>161</v>
      </c>
      <c r="S32" s="34" t="s">
        <v>104</v>
      </c>
      <c r="T32" s="23"/>
      <c r="U32" s="23" t="s">
        <v>112</v>
      </c>
    </row>
    <row r="33" spans="2:21">
      <c r="B33" s="160"/>
      <c r="C33" s="116"/>
      <c r="D33" s="114"/>
      <c r="E33" s="112"/>
      <c r="F33" s="110"/>
      <c r="G33" s="110"/>
      <c r="H33" s="110"/>
      <c r="I33" s="138"/>
      <c r="J33" s="135"/>
      <c r="K33" s="135"/>
      <c r="L33" s="135"/>
      <c r="M33" s="141"/>
      <c r="N33" s="123"/>
      <c r="O33" s="123"/>
      <c r="P33" s="123"/>
      <c r="Q33" s="125"/>
      <c r="R33" s="29" t="s">
        <v>162</v>
      </c>
      <c r="S33" s="34" t="s">
        <v>104</v>
      </c>
      <c r="T33" s="23"/>
      <c r="U33" s="23" t="s">
        <v>112</v>
      </c>
    </row>
    <row r="34" spans="2:21" ht="45.75">
      <c r="B34" s="160"/>
      <c r="C34" s="115" t="s">
        <v>163</v>
      </c>
      <c r="D34" s="113" t="s">
        <v>103</v>
      </c>
      <c r="E34" s="111"/>
      <c r="F34" s="109"/>
      <c r="G34" s="109"/>
      <c r="H34" s="109"/>
      <c r="I34" s="137" t="s">
        <v>104</v>
      </c>
      <c r="J34" s="131" t="s">
        <v>105</v>
      </c>
      <c r="K34" s="134" t="s">
        <v>164</v>
      </c>
      <c r="L34" s="165" t="s">
        <v>143</v>
      </c>
      <c r="M34" s="126" t="s">
        <v>116</v>
      </c>
      <c r="N34" s="122">
        <v>2</v>
      </c>
      <c r="O34" s="122">
        <v>2</v>
      </c>
      <c r="P34" s="122">
        <f t="shared" si="0"/>
        <v>4</v>
      </c>
      <c r="Q34" s="124" t="str">
        <f t="shared" si="1"/>
        <v>MODERADO</v>
      </c>
      <c r="R34" s="29" t="s">
        <v>165</v>
      </c>
      <c r="S34" s="34" t="s">
        <v>104</v>
      </c>
      <c r="T34" s="23"/>
      <c r="U34" s="23" t="s">
        <v>112</v>
      </c>
    </row>
    <row r="35" spans="2:21">
      <c r="B35" s="160"/>
      <c r="C35" s="116"/>
      <c r="D35" s="114"/>
      <c r="E35" s="112"/>
      <c r="F35" s="110"/>
      <c r="G35" s="110"/>
      <c r="H35" s="110"/>
      <c r="I35" s="138"/>
      <c r="J35" s="130"/>
      <c r="K35" s="133"/>
      <c r="L35" s="165"/>
      <c r="M35" s="154"/>
      <c r="N35" s="123"/>
      <c r="O35" s="123"/>
      <c r="P35" s="123"/>
      <c r="Q35" s="125"/>
      <c r="R35" s="29" t="s">
        <v>162</v>
      </c>
      <c r="S35" s="34" t="s">
        <v>104</v>
      </c>
      <c r="T35" s="23"/>
      <c r="U35" s="23" t="s">
        <v>112</v>
      </c>
    </row>
    <row r="36" spans="2:21" ht="60" customHeight="1">
      <c r="B36" s="160"/>
      <c r="C36" s="115" t="s">
        <v>166</v>
      </c>
      <c r="D36" s="113" t="s">
        <v>103</v>
      </c>
      <c r="E36" s="111"/>
      <c r="F36" s="109"/>
      <c r="G36" s="109"/>
      <c r="H36" s="109"/>
      <c r="I36" s="137" t="s">
        <v>104</v>
      </c>
      <c r="J36" s="135" t="s">
        <v>105</v>
      </c>
      <c r="K36" s="136" t="s">
        <v>167</v>
      </c>
      <c r="L36" s="135" t="s">
        <v>168</v>
      </c>
      <c r="M36" s="135" t="s">
        <v>116</v>
      </c>
      <c r="N36" s="147">
        <v>4</v>
      </c>
      <c r="O36" s="122">
        <v>2</v>
      </c>
      <c r="P36" s="122">
        <f t="shared" si="0"/>
        <v>8</v>
      </c>
      <c r="Q36" s="124" t="str">
        <f t="shared" si="1"/>
        <v>IMPORTANTE</v>
      </c>
      <c r="R36" s="29" t="s">
        <v>169</v>
      </c>
      <c r="S36" s="34" t="s">
        <v>104</v>
      </c>
      <c r="T36" s="23"/>
      <c r="U36" s="23" t="s">
        <v>112</v>
      </c>
    </row>
    <row r="37" spans="2:21" ht="60" customHeight="1">
      <c r="B37" s="160"/>
      <c r="C37" s="116"/>
      <c r="D37" s="114"/>
      <c r="E37" s="112"/>
      <c r="F37" s="110"/>
      <c r="G37" s="110"/>
      <c r="H37" s="110"/>
      <c r="I37" s="138"/>
      <c r="J37" s="130"/>
      <c r="K37" s="133"/>
      <c r="L37" s="130"/>
      <c r="M37" s="135"/>
      <c r="N37" s="148"/>
      <c r="O37" s="123"/>
      <c r="P37" s="123"/>
      <c r="Q37" s="125"/>
      <c r="R37" s="29" t="s">
        <v>162</v>
      </c>
      <c r="S37" s="34" t="s">
        <v>104</v>
      </c>
      <c r="T37" s="23"/>
      <c r="U37" s="23" t="s">
        <v>112</v>
      </c>
    </row>
    <row r="38" spans="2:21" ht="30.75">
      <c r="B38" s="160"/>
      <c r="C38" s="115" t="s">
        <v>170</v>
      </c>
      <c r="D38" s="113" t="s">
        <v>103</v>
      </c>
      <c r="E38" s="111"/>
      <c r="F38" s="109"/>
      <c r="G38" s="109"/>
      <c r="H38" s="109"/>
      <c r="I38" s="137" t="s">
        <v>104</v>
      </c>
      <c r="J38" s="135" t="s">
        <v>105</v>
      </c>
      <c r="K38" s="136" t="s">
        <v>171</v>
      </c>
      <c r="L38" s="135" t="s">
        <v>127</v>
      </c>
      <c r="M38" s="164" t="s">
        <v>128</v>
      </c>
      <c r="N38" s="122">
        <v>4</v>
      </c>
      <c r="O38" s="122">
        <v>2</v>
      </c>
      <c r="P38" s="122">
        <f t="shared" si="0"/>
        <v>8</v>
      </c>
      <c r="Q38" s="124" t="str">
        <f t="shared" si="1"/>
        <v>IMPORTANTE</v>
      </c>
      <c r="R38" s="29" t="s">
        <v>129</v>
      </c>
      <c r="S38" s="34" t="s">
        <v>104</v>
      </c>
      <c r="T38" s="23"/>
      <c r="U38" s="23" t="s">
        <v>130</v>
      </c>
    </row>
    <row r="39" spans="2:21">
      <c r="B39" s="161"/>
      <c r="C39" s="116"/>
      <c r="D39" s="114"/>
      <c r="E39" s="112"/>
      <c r="F39" s="110"/>
      <c r="G39" s="110"/>
      <c r="H39" s="110"/>
      <c r="I39" s="138"/>
      <c r="J39" s="135"/>
      <c r="K39" s="136"/>
      <c r="L39" s="135"/>
      <c r="M39" s="141"/>
      <c r="N39" s="123"/>
      <c r="O39" s="123"/>
      <c r="P39" s="123"/>
      <c r="Q39" s="125"/>
      <c r="R39" s="29" t="s">
        <v>111</v>
      </c>
      <c r="S39" s="34"/>
      <c r="T39" s="23"/>
      <c r="U39" s="23"/>
    </row>
    <row r="40" spans="2:21" ht="91.5">
      <c r="B40" s="159" t="s">
        <v>172</v>
      </c>
      <c r="C40" s="20" t="s">
        <v>173</v>
      </c>
      <c r="D40" s="88" t="s">
        <v>103</v>
      </c>
      <c r="E40" s="92"/>
      <c r="F40" s="21"/>
      <c r="G40" s="22"/>
      <c r="H40" s="22"/>
      <c r="I40" s="23" t="s">
        <v>104</v>
      </c>
      <c r="J40" s="28" t="s">
        <v>105</v>
      </c>
      <c r="K40" s="31" t="s">
        <v>174</v>
      </c>
      <c r="L40" s="38" t="s">
        <v>115</v>
      </c>
      <c r="M40" s="21" t="s">
        <v>116</v>
      </c>
      <c r="N40" s="23">
        <v>4</v>
      </c>
      <c r="O40" s="95">
        <v>2</v>
      </c>
      <c r="P40" s="23">
        <f t="shared" si="0"/>
        <v>8</v>
      </c>
      <c r="Q40" s="24" t="str">
        <f t="shared" si="1"/>
        <v>IMPORTANTE</v>
      </c>
      <c r="R40" s="29" t="s">
        <v>175</v>
      </c>
      <c r="S40" s="34" t="s">
        <v>104</v>
      </c>
      <c r="T40" s="23"/>
      <c r="U40" s="23" t="s">
        <v>112</v>
      </c>
    </row>
    <row r="41" spans="2:21" ht="67.5" customHeight="1">
      <c r="B41" s="160"/>
      <c r="C41" s="20" t="s">
        <v>176</v>
      </c>
      <c r="D41" s="88" t="s">
        <v>177</v>
      </c>
      <c r="E41" s="92"/>
      <c r="F41" s="21"/>
      <c r="G41" s="22"/>
      <c r="H41" s="22"/>
      <c r="I41" s="23" t="s">
        <v>104</v>
      </c>
      <c r="J41" s="22" t="s">
        <v>105</v>
      </c>
      <c r="K41" s="33" t="s">
        <v>178</v>
      </c>
      <c r="L41" s="30" t="s">
        <v>179</v>
      </c>
      <c r="M41" s="21" t="s">
        <v>180</v>
      </c>
      <c r="N41" s="23">
        <v>4</v>
      </c>
      <c r="O41" s="95">
        <v>2</v>
      </c>
      <c r="P41" s="23">
        <f t="shared" si="0"/>
        <v>8</v>
      </c>
      <c r="Q41" s="24" t="str">
        <f t="shared" si="1"/>
        <v>IMPORTANTE</v>
      </c>
      <c r="R41" s="29" t="s">
        <v>181</v>
      </c>
      <c r="S41" s="34" t="s">
        <v>104</v>
      </c>
      <c r="T41" s="23"/>
      <c r="U41" s="23" t="s">
        <v>130</v>
      </c>
    </row>
    <row r="42" spans="2:21" ht="91.5">
      <c r="B42" s="160"/>
      <c r="C42" s="115" t="s">
        <v>182</v>
      </c>
      <c r="D42" s="113" t="s">
        <v>103</v>
      </c>
      <c r="E42" s="111"/>
      <c r="F42" s="109"/>
      <c r="G42" s="109"/>
      <c r="H42" s="109"/>
      <c r="I42" s="122" t="s">
        <v>104</v>
      </c>
      <c r="J42" s="128" t="s">
        <v>105</v>
      </c>
      <c r="K42" s="115" t="s">
        <v>183</v>
      </c>
      <c r="L42" s="130" t="s">
        <v>184</v>
      </c>
      <c r="M42" s="126" t="s">
        <v>116</v>
      </c>
      <c r="N42" s="122">
        <v>4</v>
      </c>
      <c r="O42" s="122">
        <v>2</v>
      </c>
      <c r="P42" s="122">
        <f t="shared" si="0"/>
        <v>8</v>
      </c>
      <c r="Q42" s="124" t="str">
        <f t="shared" si="1"/>
        <v>IMPORTANTE</v>
      </c>
      <c r="R42" s="29" t="s">
        <v>185</v>
      </c>
      <c r="S42" s="34" t="s">
        <v>104</v>
      </c>
      <c r="T42" s="23"/>
      <c r="U42" s="23" t="s">
        <v>112</v>
      </c>
    </row>
    <row r="43" spans="2:21" ht="66" customHeight="1">
      <c r="B43" s="160"/>
      <c r="C43" s="116"/>
      <c r="D43" s="114"/>
      <c r="E43" s="112"/>
      <c r="F43" s="110"/>
      <c r="G43" s="110"/>
      <c r="H43" s="110"/>
      <c r="I43" s="123"/>
      <c r="J43" s="150"/>
      <c r="K43" s="132"/>
      <c r="L43" s="149"/>
      <c r="M43" s="154"/>
      <c r="N43" s="123"/>
      <c r="O43" s="123"/>
      <c r="P43" s="123"/>
      <c r="Q43" s="125"/>
      <c r="R43" s="29" t="s">
        <v>186</v>
      </c>
      <c r="S43" s="34" t="s">
        <v>104</v>
      </c>
      <c r="T43" s="23"/>
      <c r="U43" s="23" t="s">
        <v>112</v>
      </c>
    </row>
    <row r="44" spans="2:21" ht="45.75">
      <c r="B44" s="160"/>
      <c r="C44" s="115" t="s">
        <v>187</v>
      </c>
      <c r="D44" s="113" t="s">
        <v>103</v>
      </c>
      <c r="E44" s="111"/>
      <c r="F44" s="109"/>
      <c r="G44" s="109"/>
      <c r="H44" s="109"/>
      <c r="I44" s="137" t="s">
        <v>104</v>
      </c>
      <c r="J44" s="135" t="s">
        <v>105</v>
      </c>
      <c r="K44" s="119" t="s">
        <v>188</v>
      </c>
      <c r="L44" s="135" t="s">
        <v>160</v>
      </c>
      <c r="M44" s="135" t="s">
        <v>116</v>
      </c>
      <c r="N44" s="147">
        <v>4</v>
      </c>
      <c r="O44" s="122">
        <v>2</v>
      </c>
      <c r="P44" s="122">
        <f t="shared" si="0"/>
        <v>8</v>
      </c>
      <c r="Q44" s="124" t="str">
        <f t="shared" si="1"/>
        <v>IMPORTANTE</v>
      </c>
      <c r="R44" s="29" t="s">
        <v>189</v>
      </c>
      <c r="S44" s="34" t="s">
        <v>104</v>
      </c>
      <c r="T44" s="23"/>
      <c r="U44" s="23" t="s">
        <v>130</v>
      </c>
    </row>
    <row r="45" spans="2:21" ht="63.75" customHeight="1">
      <c r="B45" s="161"/>
      <c r="C45" s="116"/>
      <c r="D45" s="114"/>
      <c r="E45" s="112"/>
      <c r="F45" s="110"/>
      <c r="G45" s="110"/>
      <c r="H45" s="110"/>
      <c r="I45" s="138"/>
      <c r="J45" s="135"/>
      <c r="K45" s="119"/>
      <c r="L45" s="135"/>
      <c r="M45" s="135"/>
      <c r="N45" s="148"/>
      <c r="O45" s="123"/>
      <c r="P45" s="123"/>
      <c r="Q45" s="125"/>
      <c r="R45" s="29" t="s">
        <v>186</v>
      </c>
      <c r="S45" s="34" t="s">
        <v>104</v>
      </c>
      <c r="T45" s="23"/>
      <c r="U45" s="23" t="s">
        <v>112</v>
      </c>
    </row>
    <row r="46" spans="2:21" ht="45.75">
      <c r="B46" s="159" t="s">
        <v>190</v>
      </c>
      <c r="C46" s="20" t="s">
        <v>191</v>
      </c>
      <c r="D46" s="53" t="s">
        <v>177</v>
      </c>
      <c r="E46" s="94"/>
      <c r="F46" s="21"/>
      <c r="G46" s="22"/>
      <c r="H46" s="22"/>
      <c r="I46" s="23" t="s">
        <v>104</v>
      </c>
      <c r="J46" s="28" t="s">
        <v>192</v>
      </c>
      <c r="K46" s="31" t="s">
        <v>193</v>
      </c>
      <c r="L46" s="21" t="s">
        <v>194</v>
      </c>
      <c r="M46" s="22" t="s">
        <v>195</v>
      </c>
      <c r="N46" s="23">
        <v>4</v>
      </c>
      <c r="O46" s="23">
        <v>4</v>
      </c>
      <c r="P46" s="23">
        <f t="shared" si="0"/>
        <v>16</v>
      </c>
      <c r="Q46" s="24" t="str">
        <f t="shared" si="1"/>
        <v>INTOLERABLE</v>
      </c>
      <c r="R46" s="29" t="s">
        <v>196</v>
      </c>
      <c r="S46" s="34" t="s">
        <v>104</v>
      </c>
      <c r="T46" s="23"/>
      <c r="U46" s="23" t="s">
        <v>112</v>
      </c>
    </row>
    <row r="47" spans="2:21" ht="60.75">
      <c r="B47" s="160"/>
      <c r="C47" s="45" t="s">
        <v>197</v>
      </c>
      <c r="D47" s="54" t="s">
        <v>177</v>
      </c>
      <c r="E47" s="94"/>
      <c r="F47" s="21"/>
      <c r="G47" s="22"/>
      <c r="H47" s="22"/>
      <c r="I47" s="23" t="s">
        <v>104</v>
      </c>
      <c r="J47" s="22" t="s">
        <v>192</v>
      </c>
      <c r="K47" s="43" t="s">
        <v>198</v>
      </c>
      <c r="L47" s="22" t="s">
        <v>199</v>
      </c>
      <c r="M47" s="22" t="s">
        <v>200</v>
      </c>
      <c r="N47" s="23">
        <v>4</v>
      </c>
      <c r="O47" s="23">
        <v>4</v>
      </c>
      <c r="P47" s="23">
        <f t="shared" si="0"/>
        <v>16</v>
      </c>
      <c r="Q47" s="24" t="str">
        <f t="shared" si="1"/>
        <v>INTOLERABLE</v>
      </c>
      <c r="R47" s="29" t="s">
        <v>201</v>
      </c>
      <c r="S47" s="34" t="s">
        <v>104</v>
      </c>
      <c r="T47" s="23"/>
      <c r="U47" s="23" t="s">
        <v>112</v>
      </c>
    </row>
    <row r="48" spans="2:21" ht="30.75">
      <c r="B48" s="160"/>
      <c r="C48" s="45" t="s">
        <v>202</v>
      </c>
      <c r="D48" s="54" t="s">
        <v>177</v>
      </c>
      <c r="E48" s="94"/>
      <c r="F48" s="21"/>
      <c r="G48" s="22"/>
      <c r="H48" s="22"/>
      <c r="I48" s="23" t="s">
        <v>104</v>
      </c>
      <c r="J48" s="22" t="s">
        <v>105</v>
      </c>
      <c r="K48" s="22" t="s">
        <v>203</v>
      </c>
      <c r="L48" s="22" t="s">
        <v>204</v>
      </c>
      <c r="M48" s="22" t="s">
        <v>205</v>
      </c>
      <c r="N48" s="23">
        <v>4</v>
      </c>
      <c r="O48" s="95">
        <v>2</v>
      </c>
      <c r="P48" s="23">
        <f t="shared" si="0"/>
        <v>8</v>
      </c>
      <c r="Q48" s="24" t="str">
        <f t="shared" si="1"/>
        <v>IMPORTANTE</v>
      </c>
      <c r="R48" s="29" t="s">
        <v>206</v>
      </c>
      <c r="S48" s="34" t="s">
        <v>104</v>
      </c>
      <c r="T48" s="23"/>
      <c r="U48" s="23" t="s">
        <v>112</v>
      </c>
    </row>
    <row r="49" spans="2:21" ht="109.5" customHeight="1">
      <c r="B49" s="160"/>
      <c r="C49" s="45" t="s">
        <v>207</v>
      </c>
      <c r="D49" s="54" t="s">
        <v>177</v>
      </c>
      <c r="E49" s="94"/>
      <c r="F49" s="21"/>
      <c r="G49" s="22"/>
      <c r="H49" s="22"/>
      <c r="I49" s="23" t="s">
        <v>104</v>
      </c>
      <c r="J49" s="25" t="s">
        <v>105</v>
      </c>
      <c r="K49" s="36" t="s">
        <v>208</v>
      </c>
      <c r="L49" s="25" t="s">
        <v>199</v>
      </c>
      <c r="M49" s="22" t="s">
        <v>200</v>
      </c>
      <c r="N49" s="23">
        <v>4</v>
      </c>
      <c r="O49" s="23">
        <v>4</v>
      </c>
      <c r="P49" s="23">
        <f t="shared" si="0"/>
        <v>16</v>
      </c>
      <c r="Q49" s="24" t="str">
        <f t="shared" si="1"/>
        <v>INTOLERABLE</v>
      </c>
      <c r="R49" s="29" t="s">
        <v>209</v>
      </c>
      <c r="S49" s="34" t="s">
        <v>104</v>
      </c>
      <c r="T49" s="23"/>
      <c r="U49" s="23" t="s">
        <v>112</v>
      </c>
    </row>
    <row r="50" spans="2:21" ht="45.75">
      <c r="B50" s="160"/>
      <c r="C50" s="115" t="s">
        <v>210</v>
      </c>
      <c r="D50" s="155" t="s">
        <v>177</v>
      </c>
      <c r="E50" s="157"/>
      <c r="F50" s="109"/>
      <c r="G50" s="109"/>
      <c r="H50" s="109"/>
      <c r="I50" s="162" t="s">
        <v>104</v>
      </c>
      <c r="J50" s="135" t="s">
        <v>105</v>
      </c>
      <c r="K50" s="119" t="s">
        <v>211</v>
      </c>
      <c r="L50" s="135" t="s">
        <v>127</v>
      </c>
      <c r="M50" s="140" t="s">
        <v>212</v>
      </c>
      <c r="N50" s="122">
        <v>4</v>
      </c>
      <c r="O50" s="122">
        <v>2</v>
      </c>
      <c r="P50" s="122">
        <f t="shared" si="0"/>
        <v>8</v>
      </c>
      <c r="Q50" s="124" t="str">
        <f t="shared" si="1"/>
        <v>IMPORTANTE</v>
      </c>
      <c r="R50" s="29" t="s">
        <v>213</v>
      </c>
      <c r="S50" s="34" t="s">
        <v>104</v>
      </c>
      <c r="T50" s="23"/>
      <c r="U50" s="23" t="s">
        <v>130</v>
      </c>
    </row>
    <row r="51" spans="2:21" ht="71.25" customHeight="1">
      <c r="B51" s="160"/>
      <c r="C51" s="116"/>
      <c r="D51" s="156"/>
      <c r="E51" s="158"/>
      <c r="F51" s="110"/>
      <c r="G51" s="110"/>
      <c r="H51" s="110"/>
      <c r="I51" s="163"/>
      <c r="J51" s="135"/>
      <c r="K51" s="119"/>
      <c r="L51" s="135"/>
      <c r="M51" s="141"/>
      <c r="N51" s="123"/>
      <c r="O51" s="123"/>
      <c r="P51" s="123"/>
      <c r="Q51" s="125"/>
      <c r="R51" s="29" t="s">
        <v>111</v>
      </c>
      <c r="S51" s="34" t="s">
        <v>104</v>
      </c>
      <c r="T51" s="23"/>
      <c r="U51" s="23" t="s">
        <v>112</v>
      </c>
    </row>
    <row r="52" spans="2:21" ht="60" customHeight="1">
      <c r="B52" s="160"/>
      <c r="C52" s="20" t="s">
        <v>214</v>
      </c>
      <c r="D52" s="54" t="s">
        <v>215</v>
      </c>
      <c r="E52" s="94"/>
      <c r="F52" s="21"/>
      <c r="G52" s="22"/>
      <c r="H52" s="22"/>
      <c r="I52" s="23" t="s">
        <v>104</v>
      </c>
      <c r="J52" s="43" t="s">
        <v>105</v>
      </c>
      <c r="K52" s="43" t="s">
        <v>216</v>
      </c>
      <c r="L52" s="43" t="s">
        <v>194</v>
      </c>
      <c r="M52" s="22" t="s">
        <v>195</v>
      </c>
      <c r="N52" s="23">
        <v>4</v>
      </c>
      <c r="O52" s="23">
        <v>4</v>
      </c>
      <c r="P52" s="23">
        <f t="shared" si="0"/>
        <v>16</v>
      </c>
      <c r="Q52" s="24" t="str">
        <f t="shared" si="1"/>
        <v>INTOLERABLE</v>
      </c>
      <c r="R52" s="29" t="s">
        <v>217</v>
      </c>
      <c r="S52" s="34" t="s">
        <v>104</v>
      </c>
      <c r="T52" s="23"/>
      <c r="U52" s="23" t="s">
        <v>112</v>
      </c>
    </row>
    <row r="53" spans="2:21" ht="60" customHeight="1">
      <c r="B53" s="160"/>
      <c r="C53" s="20" t="s">
        <v>218</v>
      </c>
      <c r="D53" s="54" t="s">
        <v>215</v>
      </c>
      <c r="E53" s="94"/>
      <c r="F53" s="21"/>
      <c r="G53" s="22"/>
      <c r="H53" s="22"/>
      <c r="I53" s="23" t="s">
        <v>104</v>
      </c>
      <c r="J53" s="22" t="s">
        <v>105</v>
      </c>
      <c r="K53" s="22" t="s">
        <v>219</v>
      </c>
      <c r="L53" s="22" t="s">
        <v>220</v>
      </c>
      <c r="M53" s="22" t="s">
        <v>221</v>
      </c>
      <c r="N53" s="23">
        <v>4</v>
      </c>
      <c r="O53" s="23">
        <v>4</v>
      </c>
      <c r="P53" s="23">
        <f t="shared" si="0"/>
        <v>16</v>
      </c>
      <c r="Q53" s="24" t="str">
        <f t="shared" si="1"/>
        <v>INTOLERABLE</v>
      </c>
      <c r="R53" s="29" t="s">
        <v>222</v>
      </c>
      <c r="S53" s="34" t="s">
        <v>104</v>
      </c>
      <c r="T53" s="23"/>
      <c r="U53" s="23" t="s">
        <v>112</v>
      </c>
    </row>
    <row r="54" spans="2:21" ht="45.75">
      <c r="B54" s="160"/>
      <c r="C54" s="20" t="s">
        <v>223</v>
      </c>
      <c r="D54" s="54" t="s">
        <v>215</v>
      </c>
      <c r="E54" s="94"/>
      <c r="F54" s="21"/>
      <c r="G54" s="22"/>
      <c r="H54" s="22"/>
      <c r="I54" s="23" t="s">
        <v>104</v>
      </c>
      <c r="J54" s="22" t="s">
        <v>105</v>
      </c>
      <c r="K54" s="22" t="s">
        <v>224</v>
      </c>
      <c r="L54" s="22" t="s">
        <v>225</v>
      </c>
      <c r="M54" s="22" t="s">
        <v>195</v>
      </c>
      <c r="N54" s="23">
        <v>4</v>
      </c>
      <c r="O54" s="23">
        <v>4</v>
      </c>
      <c r="P54" s="23">
        <f t="shared" si="0"/>
        <v>16</v>
      </c>
      <c r="Q54" s="24" t="str">
        <f t="shared" si="1"/>
        <v>INTOLERABLE</v>
      </c>
      <c r="R54" s="29" t="s">
        <v>226</v>
      </c>
      <c r="S54" s="34" t="s">
        <v>104</v>
      </c>
      <c r="T54" s="23"/>
      <c r="U54" s="23" t="s">
        <v>112</v>
      </c>
    </row>
    <row r="55" spans="2:21" ht="45.75">
      <c r="B55" s="161"/>
      <c r="C55" s="46" t="s">
        <v>227</v>
      </c>
      <c r="D55" s="54" t="s">
        <v>177</v>
      </c>
      <c r="E55" s="94"/>
      <c r="F55" s="21"/>
      <c r="G55" s="22"/>
      <c r="H55" s="22"/>
      <c r="I55" s="23" t="s">
        <v>104</v>
      </c>
      <c r="J55" s="22" t="s">
        <v>105</v>
      </c>
      <c r="K55" s="25" t="s">
        <v>228</v>
      </c>
      <c r="L55" s="22" t="s">
        <v>229</v>
      </c>
      <c r="M55" s="22" t="s">
        <v>230</v>
      </c>
      <c r="N55" s="23">
        <v>4</v>
      </c>
      <c r="O55" s="23">
        <v>4</v>
      </c>
      <c r="P55" s="23">
        <f t="shared" si="0"/>
        <v>16</v>
      </c>
      <c r="Q55" s="24" t="str">
        <f t="shared" si="1"/>
        <v>INTOLERABLE</v>
      </c>
      <c r="R55" s="29" t="s">
        <v>231</v>
      </c>
      <c r="S55" s="34" t="s">
        <v>104</v>
      </c>
      <c r="T55" s="23"/>
      <c r="U55" s="23" t="s">
        <v>112</v>
      </c>
    </row>
    <row r="56" spans="2:21" ht="102.75" customHeight="1">
      <c r="B56" s="159" t="s">
        <v>232</v>
      </c>
      <c r="C56" s="115" t="s">
        <v>233</v>
      </c>
      <c r="D56" s="155" t="s">
        <v>234</v>
      </c>
      <c r="E56" s="157"/>
      <c r="F56" s="109"/>
      <c r="G56" s="109"/>
      <c r="H56" s="109"/>
      <c r="I56" s="122" t="s">
        <v>104</v>
      </c>
      <c r="J56" s="128" t="s">
        <v>105</v>
      </c>
      <c r="K56" s="133" t="s">
        <v>235</v>
      </c>
      <c r="L56" s="139" t="s">
        <v>115</v>
      </c>
      <c r="M56" s="126" t="s">
        <v>116</v>
      </c>
      <c r="N56" s="122">
        <v>4</v>
      </c>
      <c r="O56" s="122">
        <v>2</v>
      </c>
      <c r="P56" s="122">
        <f t="shared" si="0"/>
        <v>8</v>
      </c>
      <c r="Q56" s="124" t="str">
        <f t="shared" si="1"/>
        <v>IMPORTANTE</v>
      </c>
      <c r="R56" s="29" t="s">
        <v>236</v>
      </c>
      <c r="S56" s="34" t="s">
        <v>104</v>
      </c>
      <c r="T56" s="23"/>
      <c r="U56" s="23" t="s">
        <v>112</v>
      </c>
    </row>
    <row r="57" spans="2:21" ht="102.75" customHeight="1">
      <c r="B57" s="160"/>
      <c r="C57" s="116"/>
      <c r="D57" s="156"/>
      <c r="E57" s="158"/>
      <c r="F57" s="110"/>
      <c r="G57" s="110"/>
      <c r="H57" s="110"/>
      <c r="I57" s="123"/>
      <c r="J57" s="129"/>
      <c r="K57" s="134"/>
      <c r="L57" s="131"/>
      <c r="M57" s="127"/>
      <c r="N57" s="123"/>
      <c r="O57" s="123"/>
      <c r="P57" s="123"/>
      <c r="Q57" s="125"/>
      <c r="R57" s="29" t="s">
        <v>162</v>
      </c>
      <c r="S57" s="34" t="s">
        <v>104</v>
      </c>
      <c r="T57" s="23"/>
      <c r="U57" s="23" t="s">
        <v>112</v>
      </c>
    </row>
    <row r="58" spans="2:21" ht="91.5" customHeight="1">
      <c r="B58" s="160"/>
      <c r="C58" s="115" t="s">
        <v>237</v>
      </c>
      <c r="D58" s="155" t="s">
        <v>234</v>
      </c>
      <c r="E58" s="157"/>
      <c r="F58" s="109"/>
      <c r="G58" s="109"/>
      <c r="H58" s="109"/>
      <c r="I58" s="122" t="s">
        <v>104</v>
      </c>
      <c r="J58" s="128" t="s">
        <v>105</v>
      </c>
      <c r="K58" s="133" t="s">
        <v>238</v>
      </c>
      <c r="L58" s="130" t="s">
        <v>156</v>
      </c>
      <c r="M58" s="126" t="s">
        <v>116</v>
      </c>
      <c r="N58" s="122">
        <v>2</v>
      </c>
      <c r="O58" s="122">
        <v>2</v>
      </c>
      <c r="P58" s="122">
        <f t="shared" si="0"/>
        <v>4</v>
      </c>
      <c r="Q58" s="124" t="str">
        <f t="shared" si="1"/>
        <v>MODERADO</v>
      </c>
      <c r="R58" s="29" t="s">
        <v>239</v>
      </c>
      <c r="S58" s="34" t="s">
        <v>104</v>
      </c>
      <c r="T58" s="23"/>
      <c r="U58" s="23" t="s">
        <v>112</v>
      </c>
    </row>
    <row r="59" spans="2:21" ht="91.5" customHeight="1">
      <c r="B59" s="160"/>
      <c r="C59" s="116"/>
      <c r="D59" s="156"/>
      <c r="E59" s="158"/>
      <c r="F59" s="110"/>
      <c r="G59" s="110"/>
      <c r="H59" s="110"/>
      <c r="I59" s="123"/>
      <c r="J59" s="129"/>
      <c r="K59" s="134"/>
      <c r="L59" s="131"/>
      <c r="M59" s="127"/>
      <c r="N59" s="123"/>
      <c r="O59" s="123"/>
      <c r="P59" s="123"/>
      <c r="Q59" s="125"/>
      <c r="R59" s="29" t="s">
        <v>186</v>
      </c>
      <c r="S59" s="34" t="s">
        <v>104</v>
      </c>
      <c r="T59" s="23"/>
      <c r="U59" s="23" t="s">
        <v>112</v>
      </c>
    </row>
    <row r="60" spans="2:21" ht="59.25" customHeight="1">
      <c r="B60" s="160"/>
      <c r="C60" s="115" t="s">
        <v>240</v>
      </c>
      <c r="D60" s="155" t="s">
        <v>234</v>
      </c>
      <c r="E60" s="157"/>
      <c r="F60" s="109"/>
      <c r="G60" s="109"/>
      <c r="H60" s="109"/>
      <c r="I60" s="122" t="s">
        <v>104</v>
      </c>
      <c r="J60" s="128" t="s">
        <v>105</v>
      </c>
      <c r="K60" s="133" t="s">
        <v>241</v>
      </c>
      <c r="L60" s="130" t="s">
        <v>156</v>
      </c>
      <c r="M60" s="126" t="s">
        <v>116</v>
      </c>
      <c r="N60" s="122">
        <v>2</v>
      </c>
      <c r="O60" s="122">
        <v>2</v>
      </c>
      <c r="P60" s="122">
        <f t="shared" si="0"/>
        <v>4</v>
      </c>
      <c r="Q60" s="124" t="str">
        <f t="shared" si="1"/>
        <v>MODERADO</v>
      </c>
      <c r="R60" s="29" t="s">
        <v>242</v>
      </c>
      <c r="S60" s="34" t="s">
        <v>104</v>
      </c>
      <c r="T60" s="23"/>
      <c r="U60" s="23" t="s">
        <v>112</v>
      </c>
    </row>
    <row r="61" spans="2:21" ht="60" customHeight="1">
      <c r="B61" s="161"/>
      <c r="C61" s="116"/>
      <c r="D61" s="156"/>
      <c r="E61" s="158"/>
      <c r="F61" s="110"/>
      <c r="G61" s="110"/>
      <c r="H61" s="110"/>
      <c r="I61" s="123"/>
      <c r="J61" s="129"/>
      <c r="K61" s="134"/>
      <c r="L61" s="131"/>
      <c r="M61" s="127"/>
      <c r="N61" s="123"/>
      <c r="O61" s="123"/>
      <c r="P61" s="123"/>
      <c r="Q61" s="125"/>
      <c r="R61" s="29" t="s">
        <v>186</v>
      </c>
      <c r="S61" s="34" t="s">
        <v>104</v>
      </c>
      <c r="T61" s="23"/>
      <c r="U61" s="23" t="s">
        <v>112</v>
      </c>
    </row>
    <row r="62" spans="2:21" ht="55.5" customHeight="1">
      <c r="B62" s="159" t="s">
        <v>243</v>
      </c>
      <c r="C62" s="115" t="s">
        <v>244</v>
      </c>
      <c r="D62" s="113" t="s">
        <v>103</v>
      </c>
      <c r="E62" s="111"/>
      <c r="F62" s="109"/>
      <c r="G62" s="109"/>
      <c r="H62" s="109"/>
      <c r="I62" s="122" t="s">
        <v>104</v>
      </c>
      <c r="J62" s="128" t="s">
        <v>105</v>
      </c>
      <c r="K62" s="133" t="s">
        <v>245</v>
      </c>
      <c r="L62" s="130" t="s">
        <v>115</v>
      </c>
      <c r="M62" s="126" t="s">
        <v>116</v>
      </c>
      <c r="N62" s="122">
        <v>2</v>
      </c>
      <c r="O62" s="122">
        <v>2</v>
      </c>
      <c r="P62" s="122">
        <f t="shared" si="0"/>
        <v>4</v>
      </c>
      <c r="Q62" s="124" t="str">
        <f t="shared" si="1"/>
        <v>MODERADO</v>
      </c>
      <c r="R62" s="29" t="s">
        <v>246</v>
      </c>
      <c r="S62" s="34" t="s">
        <v>104</v>
      </c>
      <c r="T62" s="23"/>
      <c r="U62" s="23" t="s">
        <v>130</v>
      </c>
    </row>
    <row r="63" spans="2:21" ht="56.25" customHeight="1">
      <c r="B63" s="160"/>
      <c r="C63" s="116"/>
      <c r="D63" s="114"/>
      <c r="E63" s="112"/>
      <c r="F63" s="110"/>
      <c r="G63" s="110"/>
      <c r="H63" s="110"/>
      <c r="I63" s="123"/>
      <c r="J63" s="129"/>
      <c r="K63" s="134"/>
      <c r="L63" s="131"/>
      <c r="M63" s="127"/>
      <c r="N63" s="123"/>
      <c r="O63" s="123"/>
      <c r="P63" s="123"/>
      <c r="Q63" s="125"/>
      <c r="R63" s="29" t="s">
        <v>162</v>
      </c>
      <c r="S63" s="34" t="s">
        <v>104</v>
      </c>
      <c r="T63" s="23"/>
      <c r="U63" s="23" t="s">
        <v>112</v>
      </c>
    </row>
    <row r="64" spans="2:21" ht="91.5">
      <c r="B64" s="160"/>
      <c r="C64" s="45" t="s">
        <v>247</v>
      </c>
      <c r="D64" s="88" t="s">
        <v>103</v>
      </c>
      <c r="E64" s="92"/>
      <c r="F64" s="21"/>
      <c r="G64" s="22"/>
      <c r="H64" s="22"/>
      <c r="I64" s="23" t="s">
        <v>104</v>
      </c>
      <c r="J64" s="98" t="s">
        <v>105</v>
      </c>
      <c r="K64" s="47" t="s">
        <v>248</v>
      </c>
      <c r="L64" s="44" t="s">
        <v>133</v>
      </c>
      <c r="M64" s="32" t="s">
        <v>249</v>
      </c>
      <c r="N64" s="23">
        <v>4</v>
      </c>
      <c r="O64" s="23">
        <v>4</v>
      </c>
      <c r="P64" s="23">
        <f t="shared" si="0"/>
        <v>16</v>
      </c>
      <c r="Q64" s="24" t="str">
        <f t="shared" si="1"/>
        <v>INTOLERABLE</v>
      </c>
      <c r="R64" s="29" t="s">
        <v>250</v>
      </c>
      <c r="S64" s="34" t="s">
        <v>104</v>
      </c>
      <c r="T64" s="23"/>
      <c r="U64" s="23" t="s">
        <v>112</v>
      </c>
    </row>
    <row r="65" spans="2:21" ht="45.75">
      <c r="B65" s="160"/>
      <c r="C65" s="115" t="s">
        <v>251</v>
      </c>
      <c r="D65" s="113" t="s">
        <v>103</v>
      </c>
      <c r="E65" s="111"/>
      <c r="F65" s="109"/>
      <c r="G65" s="109"/>
      <c r="H65" s="109"/>
      <c r="I65" s="137" t="s">
        <v>104</v>
      </c>
      <c r="J65" s="135" t="s">
        <v>105</v>
      </c>
      <c r="K65" s="136" t="s">
        <v>252</v>
      </c>
      <c r="L65" s="135" t="s">
        <v>156</v>
      </c>
      <c r="M65" s="135" t="s">
        <v>116</v>
      </c>
      <c r="N65" s="147">
        <v>2</v>
      </c>
      <c r="O65" s="122">
        <v>2</v>
      </c>
      <c r="P65" s="122">
        <f t="shared" si="0"/>
        <v>4</v>
      </c>
      <c r="Q65" s="124" t="str">
        <f t="shared" si="1"/>
        <v>MODERADO</v>
      </c>
      <c r="R65" s="29" t="s">
        <v>253</v>
      </c>
      <c r="S65" s="34" t="s">
        <v>104</v>
      </c>
      <c r="T65" s="23"/>
      <c r="U65" s="23" t="s">
        <v>118</v>
      </c>
    </row>
    <row r="66" spans="2:21" ht="50.25" customHeight="1">
      <c r="B66" s="160"/>
      <c r="C66" s="116"/>
      <c r="D66" s="114"/>
      <c r="E66" s="112"/>
      <c r="F66" s="110"/>
      <c r="G66" s="110"/>
      <c r="H66" s="110"/>
      <c r="I66" s="138"/>
      <c r="J66" s="135"/>
      <c r="K66" s="136"/>
      <c r="L66" s="135"/>
      <c r="M66" s="135"/>
      <c r="N66" s="148"/>
      <c r="O66" s="123"/>
      <c r="P66" s="123"/>
      <c r="Q66" s="125"/>
      <c r="R66" s="29" t="s">
        <v>186</v>
      </c>
      <c r="S66" s="34" t="s">
        <v>104</v>
      </c>
      <c r="T66" s="23"/>
      <c r="U66" s="23" t="s">
        <v>112</v>
      </c>
    </row>
    <row r="67" spans="2:21" ht="76.5">
      <c r="B67" s="161"/>
      <c r="C67" s="35" t="s">
        <v>254</v>
      </c>
      <c r="D67" s="90" t="s">
        <v>177</v>
      </c>
      <c r="E67" s="93"/>
      <c r="F67" s="21"/>
      <c r="G67" s="22"/>
      <c r="H67" s="22"/>
      <c r="I67" s="23" t="s">
        <v>104</v>
      </c>
      <c r="J67" s="43" t="s">
        <v>192</v>
      </c>
      <c r="K67" s="40" t="s">
        <v>255</v>
      </c>
      <c r="L67" s="40" t="s">
        <v>133</v>
      </c>
      <c r="M67" s="43" t="s">
        <v>256</v>
      </c>
      <c r="N67" s="23">
        <v>4</v>
      </c>
      <c r="O67" s="23">
        <v>4</v>
      </c>
      <c r="P67" s="23">
        <f t="shared" si="0"/>
        <v>16</v>
      </c>
      <c r="Q67" s="24" t="str">
        <f t="shared" si="1"/>
        <v>INTOLERABLE</v>
      </c>
      <c r="R67" s="29" t="s">
        <v>257</v>
      </c>
      <c r="S67" s="34" t="s">
        <v>104</v>
      </c>
      <c r="T67" s="23"/>
      <c r="U67" s="23" t="s">
        <v>112</v>
      </c>
    </row>
    <row r="68" spans="2:21" ht="57.75" customHeight="1">
      <c r="B68" s="159" t="s">
        <v>258</v>
      </c>
      <c r="C68" s="115" t="s">
        <v>259</v>
      </c>
      <c r="D68" s="113" t="s">
        <v>103</v>
      </c>
      <c r="E68" s="111"/>
      <c r="F68" s="109"/>
      <c r="G68" s="109"/>
      <c r="H68" s="109"/>
      <c r="I68" s="122" t="s">
        <v>104</v>
      </c>
      <c r="J68" s="120" t="s">
        <v>105</v>
      </c>
      <c r="K68" s="136" t="s">
        <v>260</v>
      </c>
      <c r="L68" s="117" t="s">
        <v>127</v>
      </c>
      <c r="M68" s="126" t="s">
        <v>128</v>
      </c>
      <c r="N68" s="122">
        <v>4</v>
      </c>
      <c r="O68" s="122">
        <v>2</v>
      </c>
      <c r="P68" s="122">
        <f t="shared" si="0"/>
        <v>8</v>
      </c>
      <c r="Q68" s="124" t="str">
        <f t="shared" si="1"/>
        <v>IMPORTANTE</v>
      </c>
      <c r="R68" s="29" t="s">
        <v>261</v>
      </c>
      <c r="S68" s="37" t="s">
        <v>104</v>
      </c>
      <c r="T68" s="23"/>
      <c r="U68" s="23" t="s">
        <v>130</v>
      </c>
    </row>
    <row r="69" spans="2:21" ht="57.75" customHeight="1">
      <c r="B69" s="160"/>
      <c r="C69" s="116"/>
      <c r="D69" s="114"/>
      <c r="E69" s="112"/>
      <c r="F69" s="110"/>
      <c r="G69" s="110"/>
      <c r="H69" s="110"/>
      <c r="I69" s="123"/>
      <c r="J69" s="121"/>
      <c r="K69" s="136"/>
      <c r="L69" s="118"/>
      <c r="M69" s="127"/>
      <c r="N69" s="123"/>
      <c r="O69" s="123"/>
      <c r="P69" s="123"/>
      <c r="Q69" s="125"/>
      <c r="R69" s="29" t="s">
        <v>262</v>
      </c>
      <c r="S69" s="39" t="s">
        <v>104</v>
      </c>
      <c r="T69" s="34"/>
      <c r="U69" s="23" t="s">
        <v>112</v>
      </c>
    </row>
    <row r="70" spans="2:21" ht="60.75">
      <c r="B70" s="160"/>
      <c r="C70" s="115" t="s">
        <v>263</v>
      </c>
      <c r="D70" s="113" t="s">
        <v>103</v>
      </c>
      <c r="E70" s="111"/>
      <c r="F70" s="109"/>
      <c r="G70" s="109"/>
      <c r="H70" s="109"/>
      <c r="I70" s="122" t="s">
        <v>104</v>
      </c>
      <c r="J70" s="128" t="s">
        <v>105</v>
      </c>
      <c r="K70" s="133" t="s">
        <v>264</v>
      </c>
      <c r="L70" s="130" t="s">
        <v>168</v>
      </c>
      <c r="M70" s="126" t="s">
        <v>116</v>
      </c>
      <c r="N70" s="122">
        <v>1</v>
      </c>
      <c r="O70" s="122">
        <v>2</v>
      </c>
      <c r="P70" s="122">
        <f t="shared" si="0"/>
        <v>2</v>
      </c>
      <c r="Q70" s="152" t="str">
        <f t="shared" si="1"/>
        <v>TOLERABLE</v>
      </c>
      <c r="R70" s="29" t="s">
        <v>265</v>
      </c>
      <c r="S70" s="104" t="s">
        <v>104</v>
      </c>
      <c r="T70" s="37"/>
      <c r="U70" s="95" t="s">
        <v>112</v>
      </c>
    </row>
    <row r="71" spans="2:21" ht="67.5" customHeight="1">
      <c r="B71" s="160"/>
      <c r="C71" s="116"/>
      <c r="D71" s="114"/>
      <c r="E71" s="112"/>
      <c r="F71" s="110"/>
      <c r="G71" s="110"/>
      <c r="H71" s="110"/>
      <c r="I71" s="123"/>
      <c r="J71" s="129"/>
      <c r="K71" s="116"/>
      <c r="L71" s="131"/>
      <c r="M71" s="127"/>
      <c r="N71" s="123"/>
      <c r="O71" s="123"/>
      <c r="P71" s="123"/>
      <c r="Q71" s="153"/>
      <c r="R71" s="31" t="s">
        <v>162</v>
      </c>
      <c r="S71" s="39" t="s">
        <v>104</v>
      </c>
      <c r="T71" s="39"/>
      <c r="U71" s="39" t="s">
        <v>112</v>
      </c>
    </row>
    <row r="72" spans="2:21" ht="60.75">
      <c r="B72" s="160"/>
      <c r="C72" s="45" t="s">
        <v>266</v>
      </c>
      <c r="D72" s="88" t="s">
        <v>103</v>
      </c>
      <c r="E72" s="92"/>
      <c r="F72" s="21"/>
      <c r="G72" s="22"/>
      <c r="H72" s="22"/>
      <c r="I72" s="23" t="s">
        <v>104</v>
      </c>
      <c r="J72" s="28" t="s">
        <v>105</v>
      </c>
      <c r="K72" s="103" t="s">
        <v>267</v>
      </c>
      <c r="L72" s="38" t="s">
        <v>133</v>
      </c>
      <c r="M72" s="43" t="s">
        <v>256</v>
      </c>
      <c r="N72" s="23">
        <v>4</v>
      </c>
      <c r="O72" s="23">
        <v>4</v>
      </c>
      <c r="P72" s="23">
        <f t="shared" si="0"/>
        <v>16</v>
      </c>
      <c r="Q72" s="24" t="str">
        <f t="shared" si="1"/>
        <v>INTOLERABLE</v>
      </c>
      <c r="R72" s="52" t="s">
        <v>268</v>
      </c>
      <c r="S72" s="41" t="s">
        <v>104</v>
      </c>
      <c r="T72" s="96"/>
      <c r="U72" s="96" t="s">
        <v>112</v>
      </c>
    </row>
    <row r="73" spans="2:21" ht="74.25" customHeight="1">
      <c r="B73" s="160"/>
      <c r="C73" s="115" t="s">
        <v>269</v>
      </c>
      <c r="D73" s="113" t="s">
        <v>103</v>
      </c>
      <c r="E73" s="111"/>
      <c r="F73" s="109"/>
      <c r="G73" s="109"/>
      <c r="H73" s="109"/>
      <c r="I73" s="122" t="s">
        <v>104</v>
      </c>
      <c r="J73" s="128" t="s">
        <v>105</v>
      </c>
      <c r="K73" s="115" t="s">
        <v>270</v>
      </c>
      <c r="L73" s="130" t="s">
        <v>156</v>
      </c>
      <c r="M73" s="126" t="s">
        <v>116</v>
      </c>
      <c r="N73" s="122">
        <v>1</v>
      </c>
      <c r="O73" s="122">
        <v>2</v>
      </c>
      <c r="P73" s="122">
        <f t="shared" si="0"/>
        <v>2</v>
      </c>
      <c r="Q73" s="124" t="str">
        <f t="shared" si="1"/>
        <v>TOLERABLE</v>
      </c>
      <c r="R73" s="29" t="s">
        <v>271</v>
      </c>
      <c r="S73" s="34" t="s">
        <v>104</v>
      </c>
      <c r="T73" s="23"/>
      <c r="U73" s="23" t="s">
        <v>130</v>
      </c>
    </row>
    <row r="74" spans="2:21" ht="63.75" customHeight="1">
      <c r="B74" s="161"/>
      <c r="C74" s="116"/>
      <c r="D74" s="114"/>
      <c r="E74" s="112"/>
      <c r="F74" s="110"/>
      <c r="G74" s="110"/>
      <c r="H74" s="110"/>
      <c r="I74" s="151"/>
      <c r="J74" s="150"/>
      <c r="K74" s="132"/>
      <c r="L74" s="149"/>
      <c r="M74" s="154"/>
      <c r="N74" s="123"/>
      <c r="O74" s="123"/>
      <c r="P74" s="123"/>
      <c r="Q74" s="125"/>
      <c r="R74" s="29" t="s">
        <v>186</v>
      </c>
      <c r="S74" s="34" t="s">
        <v>104</v>
      </c>
      <c r="T74" s="23"/>
      <c r="U74" s="23" t="s">
        <v>112</v>
      </c>
    </row>
    <row r="75" spans="2:21" ht="45.75">
      <c r="B75" s="159" t="s">
        <v>272</v>
      </c>
      <c r="C75" s="115" t="s">
        <v>273</v>
      </c>
      <c r="D75" s="113" t="s">
        <v>103</v>
      </c>
      <c r="E75" s="111"/>
      <c r="F75" s="109"/>
      <c r="G75" s="109"/>
      <c r="H75" s="120"/>
      <c r="I75" s="146" t="s">
        <v>104</v>
      </c>
      <c r="J75" s="135" t="s">
        <v>105</v>
      </c>
      <c r="K75" s="119" t="s">
        <v>274</v>
      </c>
      <c r="L75" s="135" t="s">
        <v>168</v>
      </c>
      <c r="M75" s="135" t="s">
        <v>116</v>
      </c>
      <c r="N75" s="147">
        <v>1</v>
      </c>
      <c r="O75" s="122">
        <v>2</v>
      </c>
      <c r="P75" s="122">
        <f t="shared" si="0"/>
        <v>2</v>
      </c>
      <c r="Q75" s="124" t="str">
        <f t="shared" si="1"/>
        <v>TOLERABLE</v>
      </c>
      <c r="R75" s="29" t="s">
        <v>275</v>
      </c>
      <c r="S75" s="34" t="s">
        <v>104</v>
      </c>
      <c r="T75" s="23"/>
      <c r="U75" s="23" t="s">
        <v>112</v>
      </c>
    </row>
    <row r="76" spans="2:21" ht="45" customHeight="1">
      <c r="B76" s="160"/>
      <c r="C76" s="116"/>
      <c r="D76" s="114"/>
      <c r="E76" s="112"/>
      <c r="F76" s="110"/>
      <c r="G76" s="110"/>
      <c r="H76" s="121"/>
      <c r="I76" s="146"/>
      <c r="J76" s="135"/>
      <c r="K76" s="119"/>
      <c r="L76" s="135"/>
      <c r="M76" s="135"/>
      <c r="N76" s="148"/>
      <c r="O76" s="123"/>
      <c r="P76" s="123"/>
      <c r="Q76" s="125"/>
      <c r="R76" s="29" t="s">
        <v>162</v>
      </c>
      <c r="S76" s="34" t="s">
        <v>104</v>
      </c>
      <c r="T76" s="23"/>
      <c r="U76" s="23" t="s">
        <v>112</v>
      </c>
    </row>
    <row r="77" spans="2:21" ht="45.75">
      <c r="B77" s="160"/>
      <c r="C77" s="20" t="s">
        <v>276</v>
      </c>
      <c r="D77" s="90" t="s">
        <v>177</v>
      </c>
      <c r="E77" s="93"/>
      <c r="F77" s="21"/>
      <c r="G77" s="22"/>
      <c r="H77" s="22"/>
      <c r="I77" s="96" t="s">
        <v>104</v>
      </c>
      <c r="J77" s="43" t="s">
        <v>105</v>
      </c>
      <c r="K77" s="33" t="s">
        <v>277</v>
      </c>
      <c r="L77" s="43" t="s">
        <v>278</v>
      </c>
      <c r="M77" s="43" t="s">
        <v>205</v>
      </c>
      <c r="N77" s="23">
        <v>4</v>
      </c>
      <c r="O77" s="95">
        <v>2</v>
      </c>
      <c r="P77" s="23">
        <f t="shared" si="0"/>
        <v>8</v>
      </c>
      <c r="Q77" s="24" t="str">
        <f t="shared" si="1"/>
        <v>IMPORTANTE</v>
      </c>
      <c r="R77" s="29" t="s">
        <v>279</v>
      </c>
      <c r="S77" s="34" t="s">
        <v>104</v>
      </c>
      <c r="T77" s="23"/>
      <c r="U77" s="23" t="s">
        <v>112</v>
      </c>
    </row>
    <row r="78" spans="2:21" ht="57.75" customHeight="1">
      <c r="B78" s="160"/>
      <c r="C78" s="20" t="s">
        <v>280</v>
      </c>
      <c r="D78" s="90" t="s">
        <v>177</v>
      </c>
      <c r="E78" s="93"/>
      <c r="F78" s="21"/>
      <c r="G78" s="22"/>
      <c r="H78" s="22"/>
      <c r="I78" s="23" t="s">
        <v>104</v>
      </c>
      <c r="J78" s="22" t="s">
        <v>105</v>
      </c>
      <c r="K78" s="22" t="s">
        <v>281</v>
      </c>
      <c r="L78" s="22" t="s">
        <v>179</v>
      </c>
      <c r="M78" s="22" t="s">
        <v>180</v>
      </c>
      <c r="N78" s="23">
        <v>4</v>
      </c>
      <c r="O78" s="95">
        <v>2</v>
      </c>
      <c r="P78" s="23">
        <f t="shared" si="0"/>
        <v>8</v>
      </c>
      <c r="Q78" s="24" t="str">
        <f t="shared" si="1"/>
        <v>IMPORTANTE</v>
      </c>
      <c r="R78" s="29" t="s">
        <v>282</v>
      </c>
      <c r="S78" s="34" t="s">
        <v>104</v>
      </c>
      <c r="T78" s="23"/>
      <c r="U78" s="23" t="s">
        <v>112</v>
      </c>
    </row>
    <row r="79" spans="2:21" ht="45.75">
      <c r="B79" s="160"/>
      <c r="C79" s="20" t="s">
        <v>283</v>
      </c>
      <c r="D79" s="90" t="s">
        <v>177</v>
      </c>
      <c r="E79" s="93"/>
      <c r="F79" s="21"/>
      <c r="G79" s="22"/>
      <c r="H79" s="22"/>
      <c r="I79" s="23" t="s">
        <v>104</v>
      </c>
      <c r="J79" s="22" t="s">
        <v>192</v>
      </c>
      <c r="K79" s="22" t="s">
        <v>284</v>
      </c>
      <c r="L79" s="25" t="s">
        <v>285</v>
      </c>
      <c r="M79" s="22" t="s">
        <v>230</v>
      </c>
      <c r="N79" s="23">
        <v>4</v>
      </c>
      <c r="O79" s="23">
        <v>4</v>
      </c>
      <c r="P79" s="23">
        <f t="shared" si="0"/>
        <v>16</v>
      </c>
      <c r="Q79" s="24" t="str">
        <f t="shared" si="1"/>
        <v>INTOLERABLE</v>
      </c>
      <c r="R79" s="29" t="s">
        <v>286</v>
      </c>
      <c r="S79" s="34" t="s">
        <v>104</v>
      </c>
      <c r="T79" s="23"/>
      <c r="U79" s="23" t="s">
        <v>112</v>
      </c>
    </row>
    <row r="80" spans="2:21" ht="60.75">
      <c r="B80" s="160"/>
      <c r="C80" s="35" t="s">
        <v>287</v>
      </c>
      <c r="D80" s="90" t="s">
        <v>177</v>
      </c>
      <c r="E80" s="93"/>
      <c r="F80" s="21"/>
      <c r="G80" s="22"/>
      <c r="H80" s="22"/>
      <c r="I80" s="23" t="s">
        <v>104</v>
      </c>
      <c r="J80" s="22" t="s">
        <v>105</v>
      </c>
      <c r="K80" s="33" t="s">
        <v>288</v>
      </c>
      <c r="L80" s="30" t="s">
        <v>133</v>
      </c>
      <c r="M80" s="43" t="s">
        <v>256</v>
      </c>
      <c r="N80" s="23">
        <v>4</v>
      </c>
      <c r="O80" s="23">
        <v>4</v>
      </c>
      <c r="P80" s="23">
        <f t="shared" si="0"/>
        <v>16</v>
      </c>
      <c r="Q80" s="24" t="str">
        <f t="shared" si="1"/>
        <v>INTOLERABLE</v>
      </c>
      <c r="R80" s="29" t="s">
        <v>289</v>
      </c>
      <c r="S80" s="34" t="s">
        <v>104</v>
      </c>
      <c r="T80" s="23"/>
      <c r="U80" s="23" t="s">
        <v>112</v>
      </c>
    </row>
    <row r="81" spans="2:21" ht="60.75">
      <c r="B81" s="161"/>
      <c r="C81" s="42" t="s">
        <v>290</v>
      </c>
      <c r="D81" s="91" t="s">
        <v>177</v>
      </c>
      <c r="E81" s="93"/>
      <c r="F81" s="21"/>
      <c r="G81" s="22"/>
      <c r="H81" s="22"/>
      <c r="I81" s="23" t="s">
        <v>104</v>
      </c>
      <c r="J81" s="28" t="s">
        <v>105</v>
      </c>
      <c r="K81" s="42" t="s">
        <v>291</v>
      </c>
      <c r="L81" s="22" t="s">
        <v>220</v>
      </c>
      <c r="M81" s="22" t="s">
        <v>221</v>
      </c>
      <c r="N81" s="23">
        <v>4</v>
      </c>
      <c r="O81" s="23">
        <v>4</v>
      </c>
      <c r="P81" s="23">
        <f t="shared" si="0"/>
        <v>16</v>
      </c>
      <c r="Q81" s="24" t="str">
        <f t="shared" si="1"/>
        <v>INTOLERABLE</v>
      </c>
      <c r="R81" s="29" t="s">
        <v>292</v>
      </c>
      <c r="S81" s="34" t="s">
        <v>104</v>
      </c>
      <c r="T81" s="23"/>
      <c r="U81" s="23" t="s">
        <v>112</v>
      </c>
    </row>
    <row r="82" spans="2:21" ht="45.75">
      <c r="B82" s="159" t="s">
        <v>293</v>
      </c>
      <c r="C82" s="48" t="s">
        <v>294</v>
      </c>
      <c r="D82" s="91" t="s">
        <v>177</v>
      </c>
      <c r="E82" s="93"/>
      <c r="F82" s="21"/>
      <c r="G82" s="22"/>
      <c r="H82" s="22"/>
      <c r="I82" s="23" t="s">
        <v>104</v>
      </c>
      <c r="J82" s="22" t="s">
        <v>105</v>
      </c>
      <c r="K82" s="40" t="s">
        <v>295</v>
      </c>
      <c r="L82" s="22" t="s">
        <v>296</v>
      </c>
      <c r="M82" s="22" t="s">
        <v>256</v>
      </c>
      <c r="N82" s="23">
        <v>4</v>
      </c>
      <c r="O82" s="95">
        <v>2</v>
      </c>
      <c r="P82" s="23">
        <f t="shared" si="0"/>
        <v>8</v>
      </c>
      <c r="Q82" s="24" t="str">
        <f t="shared" si="1"/>
        <v>IMPORTANTE</v>
      </c>
      <c r="R82" s="29" t="s">
        <v>297</v>
      </c>
      <c r="S82" s="34" t="s">
        <v>104</v>
      </c>
      <c r="T82" s="23"/>
      <c r="U82" s="23" t="s">
        <v>112</v>
      </c>
    </row>
    <row r="83" spans="2:21" ht="45.75">
      <c r="B83" s="160"/>
      <c r="C83" s="49" t="s">
        <v>298</v>
      </c>
      <c r="D83" s="91" t="s">
        <v>177</v>
      </c>
      <c r="E83" s="93"/>
      <c r="F83" s="21"/>
      <c r="G83" s="22"/>
      <c r="H83" s="22"/>
      <c r="I83" s="23" t="s">
        <v>104</v>
      </c>
      <c r="J83" s="98" t="s">
        <v>105</v>
      </c>
      <c r="K83" s="29" t="s">
        <v>299</v>
      </c>
      <c r="L83" s="32" t="s">
        <v>296</v>
      </c>
      <c r="M83" s="22" t="s">
        <v>256</v>
      </c>
      <c r="N83" s="23">
        <v>4</v>
      </c>
      <c r="O83" s="95">
        <v>2</v>
      </c>
      <c r="P83" s="23">
        <f t="shared" si="0"/>
        <v>8</v>
      </c>
      <c r="Q83" s="24" t="str">
        <f t="shared" si="1"/>
        <v>IMPORTANTE</v>
      </c>
      <c r="R83" s="29" t="s">
        <v>300</v>
      </c>
      <c r="S83" s="34" t="s">
        <v>104</v>
      </c>
      <c r="T83" s="23"/>
      <c r="U83" s="23" t="s">
        <v>112</v>
      </c>
    </row>
    <row r="84" spans="2:21" ht="60.75">
      <c r="B84" s="160"/>
      <c r="C84" s="133" t="s">
        <v>301</v>
      </c>
      <c r="D84" s="144" t="s">
        <v>177</v>
      </c>
      <c r="E84" s="142"/>
      <c r="F84" s="109"/>
      <c r="G84" s="109"/>
      <c r="H84" s="109"/>
      <c r="I84" s="137" t="s">
        <v>104</v>
      </c>
      <c r="J84" s="135" t="s">
        <v>105</v>
      </c>
      <c r="K84" s="136" t="s">
        <v>302</v>
      </c>
      <c r="L84" s="135" t="s">
        <v>168</v>
      </c>
      <c r="M84" s="140" t="s">
        <v>116</v>
      </c>
      <c r="N84" s="122">
        <v>1</v>
      </c>
      <c r="O84" s="122">
        <v>2</v>
      </c>
      <c r="P84" s="122">
        <f t="shared" si="0"/>
        <v>2</v>
      </c>
      <c r="Q84" s="124" t="str">
        <f t="shared" si="1"/>
        <v>TOLERABLE</v>
      </c>
      <c r="R84" s="29" t="s">
        <v>303</v>
      </c>
      <c r="S84" s="34" t="s">
        <v>104</v>
      </c>
      <c r="T84" s="23"/>
      <c r="U84" s="23" t="s">
        <v>118</v>
      </c>
    </row>
    <row r="85" spans="2:21" ht="69" customHeight="1">
      <c r="B85" s="160"/>
      <c r="C85" s="134"/>
      <c r="D85" s="145"/>
      <c r="E85" s="143"/>
      <c r="F85" s="110"/>
      <c r="G85" s="110"/>
      <c r="H85" s="110"/>
      <c r="I85" s="138"/>
      <c r="J85" s="135"/>
      <c r="K85" s="136"/>
      <c r="L85" s="135"/>
      <c r="M85" s="141"/>
      <c r="N85" s="123"/>
      <c r="O85" s="123"/>
      <c r="P85" s="123"/>
      <c r="Q85" s="125"/>
      <c r="R85" s="29" t="s">
        <v>162</v>
      </c>
      <c r="S85" s="34" t="s">
        <v>104</v>
      </c>
      <c r="T85" s="23"/>
      <c r="U85" s="23" t="s">
        <v>112</v>
      </c>
    </row>
    <row r="86" spans="2:21" ht="93.75" customHeight="1">
      <c r="B86" s="160"/>
      <c r="C86" s="49" t="s">
        <v>304</v>
      </c>
      <c r="D86" s="91" t="s">
        <v>177</v>
      </c>
      <c r="E86" s="93"/>
      <c r="F86" s="21"/>
      <c r="G86" s="22"/>
      <c r="H86" s="22"/>
      <c r="I86" s="23" t="s">
        <v>104</v>
      </c>
      <c r="J86" s="43" t="s">
        <v>105</v>
      </c>
      <c r="K86" s="33" t="s">
        <v>305</v>
      </c>
      <c r="L86" s="99" t="s">
        <v>306</v>
      </c>
      <c r="M86" s="22" t="s">
        <v>195</v>
      </c>
      <c r="N86" s="23">
        <v>4</v>
      </c>
      <c r="O86" s="23">
        <v>4</v>
      </c>
      <c r="P86" s="23">
        <f t="shared" ref="P86:P99" si="2">N86*O86</f>
        <v>16</v>
      </c>
      <c r="Q86" s="24" t="str">
        <f t="shared" ref="Q86:Q99" si="3">IF(P86=1,"TRIVIAL",IF(P86=2,"TOLERABLE",IF(P86=4,"MODERADO",IF(P86=8,"IMPORTANTE",IF(P86=16,"INTOLERABLE")))))</f>
        <v>INTOLERABLE</v>
      </c>
      <c r="R86" s="29" t="s">
        <v>307</v>
      </c>
      <c r="S86" s="34" t="s">
        <v>104</v>
      </c>
      <c r="T86" s="23"/>
      <c r="U86" s="23" t="s">
        <v>112</v>
      </c>
    </row>
    <row r="87" spans="2:21" ht="77.25" customHeight="1">
      <c r="B87" s="160"/>
      <c r="C87" s="49" t="s">
        <v>308</v>
      </c>
      <c r="D87" s="91" t="s">
        <v>177</v>
      </c>
      <c r="E87" s="93"/>
      <c r="F87" s="21"/>
      <c r="G87" s="22"/>
      <c r="H87" s="22"/>
      <c r="I87" s="23" t="s">
        <v>104</v>
      </c>
      <c r="J87" s="28" t="s">
        <v>105</v>
      </c>
      <c r="K87" s="42" t="s">
        <v>309</v>
      </c>
      <c r="L87" s="30" t="s">
        <v>310</v>
      </c>
      <c r="M87" s="21" t="s">
        <v>311</v>
      </c>
      <c r="N87" s="23">
        <v>4</v>
      </c>
      <c r="O87" s="23">
        <v>4</v>
      </c>
      <c r="P87" s="23">
        <f t="shared" si="2"/>
        <v>16</v>
      </c>
      <c r="Q87" s="24" t="str">
        <f t="shared" si="3"/>
        <v>INTOLERABLE</v>
      </c>
      <c r="R87" s="29" t="s">
        <v>312</v>
      </c>
      <c r="S87" s="34" t="s">
        <v>104</v>
      </c>
      <c r="T87" s="23"/>
      <c r="U87" s="23" t="s">
        <v>112</v>
      </c>
    </row>
    <row r="88" spans="2:21" ht="60" customHeight="1">
      <c r="B88" s="161"/>
      <c r="C88" s="50" t="s">
        <v>313</v>
      </c>
      <c r="D88" s="91" t="s">
        <v>177</v>
      </c>
      <c r="E88" s="93"/>
      <c r="F88" s="21"/>
      <c r="G88" s="22"/>
      <c r="H88" s="22"/>
      <c r="I88" s="23" t="s">
        <v>104</v>
      </c>
      <c r="J88" s="28" t="s">
        <v>105</v>
      </c>
      <c r="K88" s="47" t="s">
        <v>314</v>
      </c>
      <c r="L88" s="21" t="s">
        <v>306</v>
      </c>
      <c r="M88" s="22" t="s">
        <v>315</v>
      </c>
      <c r="N88" s="23">
        <v>4</v>
      </c>
      <c r="O88" s="23">
        <v>4</v>
      </c>
      <c r="P88" s="23">
        <f t="shared" si="2"/>
        <v>16</v>
      </c>
      <c r="Q88" s="24" t="str">
        <f t="shared" si="3"/>
        <v>INTOLERABLE</v>
      </c>
      <c r="R88" s="29" t="s">
        <v>316</v>
      </c>
      <c r="S88" s="34" t="s">
        <v>104</v>
      </c>
      <c r="T88" s="23"/>
      <c r="U88" s="23" t="s">
        <v>112</v>
      </c>
    </row>
    <row r="89" spans="2:21" ht="60" customHeight="1">
      <c r="B89" s="159" t="s">
        <v>317</v>
      </c>
      <c r="C89" s="115" t="s">
        <v>318</v>
      </c>
      <c r="D89" s="113" t="s">
        <v>103</v>
      </c>
      <c r="E89" s="111"/>
      <c r="F89" s="109"/>
      <c r="G89" s="109"/>
      <c r="H89" s="109"/>
      <c r="I89" s="122" t="s">
        <v>104</v>
      </c>
      <c r="J89" s="128" t="s">
        <v>105</v>
      </c>
      <c r="K89" s="115" t="s">
        <v>319</v>
      </c>
      <c r="L89" s="139" t="s">
        <v>320</v>
      </c>
      <c r="M89" s="126" t="s">
        <v>116</v>
      </c>
      <c r="N89" s="122">
        <v>1</v>
      </c>
      <c r="O89" s="122">
        <v>2</v>
      </c>
      <c r="P89" s="122">
        <f t="shared" si="2"/>
        <v>2</v>
      </c>
      <c r="Q89" s="124" t="str">
        <f t="shared" si="3"/>
        <v>TOLERABLE</v>
      </c>
      <c r="R89" s="31" t="s">
        <v>321</v>
      </c>
      <c r="S89" s="34" t="s">
        <v>104</v>
      </c>
      <c r="T89" s="23"/>
      <c r="U89" s="23" t="s">
        <v>112</v>
      </c>
    </row>
    <row r="90" spans="2:21" ht="60" customHeight="1">
      <c r="B90" s="160"/>
      <c r="C90" s="116"/>
      <c r="D90" s="114"/>
      <c r="E90" s="112"/>
      <c r="F90" s="110"/>
      <c r="G90" s="110"/>
      <c r="H90" s="110"/>
      <c r="I90" s="123"/>
      <c r="J90" s="129"/>
      <c r="K90" s="116"/>
      <c r="L90" s="131"/>
      <c r="M90" s="127"/>
      <c r="N90" s="123"/>
      <c r="O90" s="123"/>
      <c r="P90" s="123"/>
      <c r="Q90" s="125"/>
      <c r="R90" s="51" t="s">
        <v>162</v>
      </c>
      <c r="S90" s="34" t="s">
        <v>104</v>
      </c>
      <c r="T90" s="23"/>
      <c r="U90" s="23" t="s">
        <v>112</v>
      </c>
    </row>
    <row r="91" spans="2:21" ht="30.75">
      <c r="B91" s="160"/>
      <c r="C91" s="115" t="s">
        <v>322</v>
      </c>
      <c r="D91" s="113" t="s">
        <v>103</v>
      </c>
      <c r="E91" s="111"/>
      <c r="F91" s="109"/>
      <c r="G91" s="109"/>
      <c r="H91" s="109"/>
      <c r="I91" s="122" t="s">
        <v>104</v>
      </c>
      <c r="J91" s="128" t="s">
        <v>105</v>
      </c>
      <c r="K91" s="115" t="s">
        <v>323</v>
      </c>
      <c r="L91" s="130" t="s">
        <v>320</v>
      </c>
      <c r="M91" s="126" t="s">
        <v>116</v>
      </c>
      <c r="N91" s="122">
        <v>1</v>
      </c>
      <c r="O91" s="122">
        <v>2</v>
      </c>
      <c r="P91" s="122">
        <f t="shared" si="2"/>
        <v>2</v>
      </c>
      <c r="Q91" s="124" t="str">
        <f t="shared" si="3"/>
        <v>TOLERABLE</v>
      </c>
      <c r="R91" s="51" t="s">
        <v>324</v>
      </c>
      <c r="S91" s="34" t="s">
        <v>104</v>
      </c>
      <c r="T91" s="23"/>
      <c r="U91" s="23" t="s">
        <v>112</v>
      </c>
    </row>
    <row r="92" spans="2:21" ht="73.5" customHeight="1">
      <c r="B92" s="161"/>
      <c r="C92" s="116"/>
      <c r="D92" s="114"/>
      <c r="E92" s="112"/>
      <c r="F92" s="110"/>
      <c r="G92" s="110"/>
      <c r="H92" s="110"/>
      <c r="I92" s="123"/>
      <c r="J92" s="129"/>
      <c r="K92" s="116"/>
      <c r="L92" s="131"/>
      <c r="M92" s="127"/>
      <c r="N92" s="123"/>
      <c r="O92" s="123"/>
      <c r="P92" s="123"/>
      <c r="Q92" s="125"/>
      <c r="R92" s="51" t="s">
        <v>162</v>
      </c>
      <c r="S92" s="34" t="s">
        <v>104</v>
      </c>
      <c r="T92" s="23"/>
      <c r="U92" s="23" t="s">
        <v>112</v>
      </c>
    </row>
    <row r="93" spans="2:21" ht="60" customHeight="1">
      <c r="B93" s="159" t="s">
        <v>325</v>
      </c>
      <c r="C93" s="115" t="s">
        <v>326</v>
      </c>
      <c r="D93" s="113" t="s">
        <v>125</v>
      </c>
      <c r="E93" s="111"/>
      <c r="F93" s="109"/>
      <c r="G93" s="109"/>
      <c r="H93" s="109"/>
      <c r="I93" s="122" t="s">
        <v>104</v>
      </c>
      <c r="J93" s="128" t="s">
        <v>105</v>
      </c>
      <c r="K93" s="133" t="s">
        <v>327</v>
      </c>
      <c r="L93" s="130" t="s">
        <v>328</v>
      </c>
      <c r="M93" s="126" t="s">
        <v>116</v>
      </c>
      <c r="N93" s="122">
        <v>1</v>
      </c>
      <c r="O93" s="122">
        <v>2</v>
      </c>
      <c r="P93" s="122">
        <f t="shared" si="2"/>
        <v>2</v>
      </c>
      <c r="Q93" s="124" t="str">
        <f t="shared" si="3"/>
        <v>TOLERABLE</v>
      </c>
      <c r="R93" s="51" t="s">
        <v>329</v>
      </c>
      <c r="S93" s="34" t="s">
        <v>104</v>
      </c>
      <c r="T93" s="23"/>
      <c r="U93" s="23" t="s">
        <v>112</v>
      </c>
    </row>
    <row r="94" spans="2:21" ht="60" customHeight="1">
      <c r="B94" s="160"/>
      <c r="C94" s="116"/>
      <c r="D94" s="114"/>
      <c r="E94" s="112"/>
      <c r="F94" s="110"/>
      <c r="G94" s="110"/>
      <c r="H94" s="110"/>
      <c r="I94" s="123"/>
      <c r="J94" s="129"/>
      <c r="K94" s="134"/>
      <c r="L94" s="131"/>
      <c r="M94" s="127"/>
      <c r="N94" s="123"/>
      <c r="O94" s="123"/>
      <c r="P94" s="123"/>
      <c r="Q94" s="125"/>
      <c r="R94" s="51" t="s">
        <v>162</v>
      </c>
      <c r="S94" s="34" t="s">
        <v>104</v>
      </c>
      <c r="T94" s="23"/>
      <c r="U94" s="23" t="s">
        <v>112</v>
      </c>
    </row>
    <row r="95" spans="2:21" ht="33" customHeight="1">
      <c r="B95" s="160"/>
      <c r="C95" s="115" t="s">
        <v>330</v>
      </c>
      <c r="D95" s="113" t="s">
        <v>125</v>
      </c>
      <c r="E95" s="111"/>
      <c r="F95" s="109"/>
      <c r="G95" s="109"/>
      <c r="H95" s="109"/>
      <c r="I95" s="122" t="s">
        <v>104</v>
      </c>
      <c r="J95" s="128" t="s">
        <v>105</v>
      </c>
      <c r="K95" s="115" t="s">
        <v>331</v>
      </c>
      <c r="L95" s="130" t="s">
        <v>332</v>
      </c>
      <c r="M95" s="126" t="s">
        <v>333</v>
      </c>
      <c r="N95" s="122">
        <v>2</v>
      </c>
      <c r="O95" s="122">
        <v>2</v>
      </c>
      <c r="P95" s="122">
        <f t="shared" si="2"/>
        <v>4</v>
      </c>
      <c r="Q95" s="124" t="str">
        <f t="shared" si="3"/>
        <v>MODERADO</v>
      </c>
      <c r="R95" s="51" t="s">
        <v>334</v>
      </c>
      <c r="S95" s="34" t="s">
        <v>104</v>
      </c>
      <c r="T95" s="23"/>
      <c r="U95" s="23" t="s">
        <v>112</v>
      </c>
    </row>
    <row r="96" spans="2:21" ht="67.5" customHeight="1">
      <c r="B96" s="160"/>
      <c r="C96" s="116"/>
      <c r="D96" s="114"/>
      <c r="E96" s="112"/>
      <c r="F96" s="110"/>
      <c r="G96" s="110"/>
      <c r="H96" s="110"/>
      <c r="I96" s="123"/>
      <c r="J96" s="129"/>
      <c r="K96" s="116"/>
      <c r="L96" s="131"/>
      <c r="M96" s="127"/>
      <c r="N96" s="123"/>
      <c r="O96" s="123"/>
      <c r="P96" s="123"/>
      <c r="Q96" s="125"/>
      <c r="R96" s="51" t="s">
        <v>335</v>
      </c>
      <c r="S96" s="34" t="s">
        <v>104</v>
      </c>
      <c r="T96" s="23"/>
      <c r="U96" s="23" t="s">
        <v>112</v>
      </c>
    </row>
    <row r="97" spans="2:21" ht="60" customHeight="1">
      <c r="B97" s="160"/>
      <c r="C97" s="115" t="s">
        <v>336</v>
      </c>
      <c r="D97" s="113" t="s">
        <v>125</v>
      </c>
      <c r="E97" s="111"/>
      <c r="F97" s="109"/>
      <c r="G97" s="109"/>
      <c r="H97" s="109"/>
      <c r="I97" s="122" t="s">
        <v>104</v>
      </c>
      <c r="J97" s="128" t="s">
        <v>105</v>
      </c>
      <c r="K97" s="115" t="s">
        <v>331</v>
      </c>
      <c r="L97" s="130" t="s">
        <v>332</v>
      </c>
      <c r="M97" s="126" t="s">
        <v>333</v>
      </c>
      <c r="N97" s="122">
        <v>2</v>
      </c>
      <c r="O97" s="122">
        <v>2</v>
      </c>
      <c r="P97" s="122">
        <f t="shared" si="2"/>
        <v>4</v>
      </c>
      <c r="Q97" s="124" t="str">
        <f t="shared" si="3"/>
        <v>MODERADO</v>
      </c>
      <c r="R97" s="51" t="s">
        <v>337</v>
      </c>
      <c r="S97" s="34" t="s">
        <v>104</v>
      </c>
      <c r="T97" s="23"/>
      <c r="U97" s="23" t="s">
        <v>112</v>
      </c>
    </row>
    <row r="98" spans="2:21" ht="60" customHeight="1">
      <c r="B98" s="160"/>
      <c r="C98" s="116"/>
      <c r="D98" s="114"/>
      <c r="E98" s="112"/>
      <c r="F98" s="110"/>
      <c r="G98" s="110"/>
      <c r="H98" s="110"/>
      <c r="I98" s="123"/>
      <c r="J98" s="129"/>
      <c r="K98" s="132"/>
      <c r="L98" s="131"/>
      <c r="M98" s="127"/>
      <c r="N98" s="123"/>
      <c r="O98" s="123"/>
      <c r="P98" s="123"/>
      <c r="Q98" s="125"/>
      <c r="R98" s="51" t="s">
        <v>335</v>
      </c>
      <c r="S98" s="34" t="s">
        <v>104</v>
      </c>
      <c r="T98" s="23"/>
      <c r="U98" s="23" t="s">
        <v>112</v>
      </c>
    </row>
    <row r="99" spans="2:21" ht="60" customHeight="1">
      <c r="B99" s="160"/>
      <c r="C99" s="115" t="s">
        <v>338</v>
      </c>
      <c r="D99" s="113" t="s">
        <v>125</v>
      </c>
      <c r="E99" s="111"/>
      <c r="F99" s="109"/>
      <c r="G99" s="109"/>
      <c r="H99" s="109"/>
      <c r="I99" s="122" t="s">
        <v>104</v>
      </c>
      <c r="J99" s="120" t="s">
        <v>105</v>
      </c>
      <c r="K99" s="119" t="s">
        <v>331</v>
      </c>
      <c r="L99" s="117" t="s">
        <v>332</v>
      </c>
      <c r="M99" s="126" t="s">
        <v>333</v>
      </c>
      <c r="N99" s="122">
        <v>2</v>
      </c>
      <c r="O99" s="122">
        <v>2</v>
      </c>
      <c r="P99" s="122">
        <f t="shared" si="2"/>
        <v>4</v>
      </c>
      <c r="Q99" s="124" t="str">
        <f t="shared" si="3"/>
        <v>MODERADO</v>
      </c>
      <c r="R99" s="51" t="s">
        <v>339</v>
      </c>
      <c r="S99" s="34" t="s">
        <v>104</v>
      </c>
      <c r="T99" s="23"/>
      <c r="U99" s="23" t="s">
        <v>112</v>
      </c>
    </row>
    <row r="100" spans="2:21" ht="60" customHeight="1">
      <c r="B100" s="161"/>
      <c r="C100" s="116"/>
      <c r="D100" s="114"/>
      <c r="E100" s="112"/>
      <c r="F100" s="110"/>
      <c r="G100" s="110"/>
      <c r="H100" s="110"/>
      <c r="I100" s="123"/>
      <c r="J100" s="121"/>
      <c r="K100" s="119"/>
      <c r="L100" s="118"/>
      <c r="M100" s="127"/>
      <c r="N100" s="123"/>
      <c r="O100" s="123"/>
      <c r="P100" s="123"/>
      <c r="Q100" s="125"/>
      <c r="R100" s="51" t="s">
        <v>335</v>
      </c>
      <c r="S100" s="34" t="s">
        <v>104</v>
      </c>
      <c r="T100" s="23"/>
      <c r="U100" s="23" t="s">
        <v>112</v>
      </c>
    </row>
  </sheetData>
  <autoFilter ref="B15:U100" xr:uid="{00000000-0001-0000-0100-000000000000}">
    <filterColumn colId="4" showButton="0"/>
    <filterColumn colId="5" showButton="0"/>
    <filterColumn colId="12" showButton="0"/>
    <filterColumn colId="13" showButton="0"/>
    <filterColumn colId="14" showButton="0"/>
  </autoFilter>
  <mergeCells count="489">
    <mergeCell ref="B93:B100"/>
    <mergeCell ref="B68:B74"/>
    <mergeCell ref="B75:B81"/>
    <mergeCell ref="B82:B88"/>
    <mergeCell ref="B89:B92"/>
    <mergeCell ref="B62:B67"/>
    <mergeCell ref="N15:Q15"/>
    <mergeCell ref="R15:R16"/>
    <mergeCell ref="S15:S16"/>
    <mergeCell ref="Q22:Q23"/>
    <mergeCell ref="P22:P23"/>
    <mergeCell ref="O22:O23"/>
    <mergeCell ref="N22:N23"/>
    <mergeCell ref="M22:M23"/>
    <mergeCell ref="B17:B24"/>
    <mergeCell ref="I19:I20"/>
    <mergeCell ref="H19:H20"/>
    <mergeCell ref="G19:G20"/>
    <mergeCell ref="F19:F20"/>
    <mergeCell ref="E19:E20"/>
    <mergeCell ref="D19:D20"/>
    <mergeCell ref="C19:C20"/>
    <mergeCell ref="G22:G23"/>
    <mergeCell ref="F22:F23"/>
    <mergeCell ref="B56:B61"/>
    <mergeCell ref="Q17:Q18"/>
    <mergeCell ref="P17:P18"/>
    <mergeCell ref="O17:O18"/>
    <mergeCell ref="N17:N18"/>
    <mergeCell ref="M17:M18"/>
    <mergeCell ref="L17:L18"/>
    <mergeCell ref="U15:U16"/>
    <mergeCell ref="Q19:Q20"/>
    <mergeCell ref="P19:P20"/>
    <mergeCell ref="O19:O20"/>
    <mergeCell ref="N19:N20"/>
    <mergeCell ref="M19:M20"/>
    <mergeCell ref="L19:L20"/>
    <mergeCell ref="K19:K20"/>
    <mergeCell ref="J19:J20"/>
    <mergeCell ref="K17:K18"/>
    <mergeCell ref="J17:J18"/>
    <mergeCell ref="L22:L23"/>
    <mergeCell ref="K22:K23"/>
    <mergeCell ref="J22:J23"/>
    <mergeCell ref="I22:I23"/>
    <mergeCell ref="H22:H23"/>
    <mergeCell ref="E22:E23"/>
    <mergeCell ref="C14:V14"/>
    <mergeCell ref="B15:B16"/>
    <mergeCell ref="C15:C16"/>
    <mergeCell ref="D15:D16"/>
    <mergeCell ref="I15:I16"/>
    <mergeCell ref="J15:J16"/>
    <mergeCell ref="K15:K16"/>
    <mergeCell ref="L15:L16"/>
    <mergeCell ref="M15:M16"/>
    <mergeCell ref="E15:E16"/>
    <mergeCell ref="F15:H15"/>
    <mergeCell ref="T15:T16"/>
    <mergeCell ref="R13:U13"/>
    <mergeCell ref="B12:C12"/>
    <mergeCell ref="D12:I12"/>
    <mergeCell ref="J12:K12"/>
    <mergeCell ref="L12:O12"/>
    <mergeCell ref="P12:Q12"/>
    <mergeCell ref="R12:U12"/>
    <mergeCell ref="B13:C13"/>
    <mergeCell ref="D13:I13"/>
    <mergeCell ref="J13:K13"/>
    <mergeCell ref="L13:O13"/>
    <mergeCell ref="P13:Q13"/>
    <mergeCell ref="R11:U11"/>
    <mergeCell ref="B10:C10"/>
    <mergeCell ref="D10:I10"/>
    <mergeCell ref="J10:K10"/>
    <mergeCell ref="L10:O10"/>
    <mergeCell ref="P10:Q10"/>
    <mergeCell ref="R10:U10"/>
    <mergeCell ref="B11:C11"/>
    <mergeCell ref="D11:I11"/>
    <mergeCell ref="J11:K11"/>
    <mergeCell ref="L11:O11"/>
    <mergeCell ref="P11:Q11"/>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D22:D23"/>
    <mergeCell ref="C22:C23"/>
    <mergeCell ref="F17:F18"/>
    <mergeCell ref="E17:E18"/>
    <mergeCell ref="D17:D18"/>
    <mergeCell ref="C17:C18"/>
    <mergeCell ref="I17:I18"/>
    <mergeCell ref="H17:H18"/>
    <mergeCell ref="G17:G18"/>
    <mergeCell ref="L26:L27"/>
    <mergeCell ref="K26:K27"/>
    <mergeCell ref="J26:J27"/>
    <mergeCell ref="I26:I27"/>
    <mergeCell ref="H26:H27"/>
    <mergeCell ref="Q26:Q27"/>
    <mergeCell ref="P26:P27"/>
    <mergeCell ref="O26:O27"/>
    <mergeCell ref="N26:N27"/>
    <mergeCell ref="M26:M27"/>
    <mergeCell ref="Q30:Q31"/>
    <mergeCell ref="P30:P31"/>
    <mergeCell ref="N30:N31"/>
    <mergeCell ref="M30:M31"/>
    <mergeCell ref="L30:L31"/>
    <mergeCell ref="K30:K31"/>
    <mergeCell ref="J30:J31"/>
    <mergeCell ref="I30:I31"/>
    <mergeCell ref="J32:J33"/>
    <mergeCell ref="I32:I33"/>
    <mergeCell ref="H32:H33"/>
    <mergeCell ref="G32:G33"/>
    <mergeCell ref="F32:F33"/>
    <mergeCell ref="E32:E33"/>
    <mergeCell ref="D32:D33"/>
    <mergeCell ref="C32:C33"/>
    <mergeCell ref="C26:C27"/>
    <mergeCell ref="H30:H31"/>
    <mergeCell ref="G30:G31"/>
    <mergeCell ref="F30:F31"/>
    <mergeCell ref="E30:E31"/>
    <mergeCell ref="D30:D31"/>
    <mergeCell ref="C30:C31"/>
    <mergeCell ref="G26:G27"/>
    <mergeCell ref="F26:F27"/>
    <mergeCell ref="E26:E27"/>
    <mergeCell ref="D26:D27"/>
    <mergeCell ref="K32:K33"/>
    <mergeCell ref="Q34:Q35"/>
    <mergeCell ref="P34:P35"/>
    <mergeCell ref="O34:O35"/>
    <mergeCell ref="N34:N35"/>
    <mergeCell ref="M34:M35"/>
    <mergeCell ref="Q32:Q33"/>
    <mergeCell ref="P32:P33"/>
    <mergeCell ref="O32:O33"/>
    <mergeCell ref="N32:N33"/>
    <mergeCell ref="M32:M33"/>
    <mergeCell ref="L32:L33"/>
    <mergeCell ref="D34:D35"/>
    <mergeCell ref="C34:C35"/>
    <mergeCell ref="Q36:Q37"/>
    <mergeCell ref="P36:P37"/>
    <mergeCell ref="O36:O37"/>
    <mergeCell ref="N36:N37"/>
    <mergeCell ref="M36:M37"/>
    <mergeCell ref="L36:L37"/>
    <mergeCell ref="K36:K37"/>
    <mergeCell ref="J36:J37"/>
    <mergeCell ref="I36:I37"/>
    <mergeCell ref="H36:H37"/>
    <mergeCell ref="G36:G37"/>
    <mergeCell ref="F36:F37"/>
    <mergeCell ref="E36:E37"/>
    <mergeCell ref="D36:D37"/>
    <mergeCell ref="H34:H35"/>
    <mergeCell ref="G34:G35"/>
    <mergeCell ref="F34:F35"/>
    <mergeCell ref="E34:E35"/>
    <mergeCell ref="L34:L35"/>
    <mergeCell ref="K34:K35"/>
    <mergeCell ref="J34:J35"/>
    <mergeCell ref="I34:I35"/>
    <mergeCell ref="B25:B39"/>
    <mergeCell ref="Q42:Q43"/>
    <mergeCell ref="P42:P43"/>
    <mergeCell ref="O42:O43"/>
    <mergeCell ref="N42:N43"/>
    <mergeCell ref="M42:M43"/>
    <mergeCell ref="L42:L43"/>
    <mergeCell ref="K42:K43"/>
    <mergeCell ref="J42:J43"/>
    <mergeCell ref="I42:I43"/>
    <mergeCell ref="H42:H43"/>
    <mergeCell ref="G42:G43"/>
    <mergeCell ref="F42:F43"/>
    <mergeCell ref="E42:E43"/>
    <mergeCell ref="D42:D43"/>
    <mergeCell ref="C36:C37"/>
    <mergeCell ref="Q38:Q39"/>
    <mergeCell ref="P38:P39"/>
    <mergeCell ref="O38:O39"/>
    <mergeCell ref="N38:N39"/>
    <mergeCell ref="M38:M39"/>
    <mergeCell ref="L38:L39"/>
    <mergeCell ref="K38:K39"/>
    <mergeCell ref="J38:J39"/>
    <mergeCell ref="J44:J45"/>
    <mergeCell ref="I44:I45"/>
    <mergeCell ref="H44:H45"/>
    <mergeCell ref="G44:G45"/>
    <mergeCell ref="F44:F45"/>
    <mergeCell ref="E44:E45"/>
    <mergeCell ref="D44:D45"/>
    <mergeCell ref="C44:C45"/>
    <mergeCell ref="C38:C39"/>
    <mergeCell ref="I38:I39"/>
    <mergeCell ref="H38:H39"/>
    <mergeCell ref="G38:G39"/>
    <mergeCell ref="F38:F39"/>
    <mergeCell ref="E38:E39"/>
    <mergeCell ref="D38:D39"/>
    <mergeCell ref="B40:B45"/>
    <mergeCell ref="Q50:Q51"/>
    <mergeCell ref="P50:P51"/>
    <mergeCell ref="O50:O51"/>
    <mergeCell ref="N50:N51"/>
    <mergeCell ref="M50:M51"/>
    <mergeCell ref="L50:L51"/>
    <mergeCell ref="K50:K51"/>
    <mergeCell ref="J50:J51"/>
    <mergeCell ref="I50:I51"/>
    <mergeCell ref="H50:H51"/>
    <mergeCell ref="G50:G51"/>
    <mergeCell ref="F50:F51"/>
    <mergeCell ref="E50:E51"/>
    <mergeCell ref="D50:D51"/>
    <mergeCell ref="C50:C51"/>
    <mergeCell ref="C42:C43"/>
    <mergeCell ref="Q44:Q45"/>
    <mergeCell ref="P44:P45"/>
    <mergeCell ref="O44:O45"/>
    <mergeCell ref="N44:N45"/>
    <mergeCell ref="M44:M45"/>
    <mergeCell ref="L44:L45"/>
    <mergeCell ref="K44:K45"/>
    <mergeCell ref="Q58:Q59"/>
    <mergeCell ref="P58:P59"/>
    <mergeCell ref="O58:O59"/>
    <mergeCell ref="N58:N59"/>
    <mergeCell ref="M58:M59"/>
    <mergeCell ref="B46:B55"/>
    <mergeCell ref="Q56:Q57"/>
    <mergeCell ref="P56:P57"/>
    <mergeCell ref="O56:O57"/>
    <mergeCell ref="N56:N57"/>
    <mergeCell ref="M56:M57"/>
    <mergeCell ref="L56:L57"/>
    <mergeCell ref="K56:K57"/>
    <mergeCell ref="J56:J57"/>
    <mergeCell ref="I56:I57"/>
    <mergeCell ref="H56:H57"/>
    <mergeCell ref="G56:G57"/>
    <mergeCell ref="F56:F57"/>
    <mergeCell ref="E56:E57"/>
    <mergeCell ref="D56:D57"/>
    <mergeCell ref="C56:C57"/>
    <mergeCell ref="G58:G59"/>
    <mergeCell ref="F58:F59"/>
    <mergeCell ref="E58:E59"/>
    <mergeCell ref="D58:D59"/>
    <mergeCell ref="C58:C59"/>
    <mergeCell ref="L58:L59"/>
    <mergeCell ref="K58:K59"/>
    <mergeCell ref="J58:J59"/>
    <mergeCell ref="I58:I59"/>
    <mergeCell ref="H58:H59"/>
    <mergeCell ref="C60:C61"/>
    <mergeCell ref="L60:L61"/>
    <mergeCell ref="K60:K61"/>
    <mergeCell ref="J60:J61"/>
    <mergeCell ref="I60:I61"/>
    <mergeCell ref="H60:H61"/>
    <mergeCell ref="G60:G61"/>
    <mergeCell ref="F60:F61"/>
    <mergeCell ref="E60:E61"/>
    <mergeCell ref="D60:D61"/>
    <mergeCell ref="Q60:Q61"/>
    <mergeCell ref="P60:P61"/>
    <mergeCell ref="O60:O61"/>
    <mergeCell ref="N60:N61"/>
    <mergeCell ref="M60:M61"/>
    <mergeCell ref="Q62:Q63"/>
    <mergeCell ref="P62:P63"/>
    <mergeCell ref="O62:O63"/>
    <mergeCell ref="N62:N63"/>
    <mergeCell ref="M62:M63"/>
    <mergeCell ref="G62:G63"/>
    <mergeCell ref="F62:F63"/>
    <mergeCell ref="E62:E63"/>
    <mergeCell ref="D62:D63"/>
    <mergeCell ref="C62:C63"/>
    <mergeCell ref="L62:L63"/>
    <mergeCell ref="K62:K63"/>
    <mergeCell ref="J62:J63"/>
    <mergeCell ref="I62:I63"/>
    <mergeCell ref="H62:H63"/>
    <mergeCell ref="C65:C66"/>
    <mergeCell ref="L65:L66"/>
    <mergeCell ref="K65:K66"/>
    <mergeCell ref="J65:J66"/>
    <mergeCell ref="I65:I66"/>
    <mergeCell ref="H65:H66"/>
    <mergeCell ref="Q65:Q66"/>
    <mergeCell ref="P65:P66"/>
    <mergeCell ref="O65:O66"/>
    <mergeCell ref="N65:N66"/>
    <mergeCell ref="M65:M66"/>
    <mergeCell ref="Q68:Q69"/>
    <mergeCell ref="P68:P69"/>
    <mergeCell ref="O68:O69"/>
    <mergeCell ref="N68:N69"/>
    <mergeCell ref="M68:M69"/>
    <mergeCell ref="G65:G66"/>
    <mergeCell ref="F65:F66"/>
    <mergeCell ref="E65:E66"/>
    <mergeCell ref="D65:D66"/>
    <mergeCell ref="G68:G69"/>
    <mergeCell ref="F68:F69"/>
    <mergeCell ref="E68:E69"/>
    <mergeCell ref="D68:D69"/>
    <mergeCell ref="C68:C69"/>
    <mergeCell ref="L68:L69"/>
    <mergeCell ref="K68:K69"/>
    <mergeCell ref="J68:J69"/>
    <mergeCell ref="I68:I69"/>
    <mergeCell ref="H68:H69"/>
    <mergeCell ref="C70:C71"/>
    <mergeCell ref="L70:L71"/>
    <mergeCell ref="K70:K71"/>
    <mergeCell ref="J70:J71"/>
    <mergeCell ref="I70:I71"/>
    <mergeCell ref="H70:H71"/>
    <mergeCell ref="G70:G71"/>
    <mergeCell ref="F70:F71"/>
    <mergeCell ref="E70:E71"/>
    <mergeCell ref="D70:D71"/>
    <mergeCell ref="Q70:Q71"/>
    <mergeCell ref="P70:P71"/>
    <mergeCell ref="O70:O71"/>
    <mergeCell ref="N70:N71"/>
    <mergeCell ref="M70:M71"/>
    <mergeCell ref="Q73:Q74"/>
    <mergeCell ref="P73:P74"/>
    <mergeCell ref="O73:O74"/>
    <mergeCell ref="N73:N74"/>
    <mergeCell ref="M73:M74"/>
    <mergeCell ref="G73:G74"/>
    <mergeCell ref="F73:F74"/>
    <mergeCell ref="E73:E74"/>
    <mergeCell ref="D73:D74"/>
    <mergeCell ref="C73:C74"/>
    <mergeCell ref="L73:L74"/>
    <mergeCell ref="K73:K74"/>
    <mergeCell ref="J73:J74"/>
    <mergeCell ref="I73:I74"/>
    <mergeCell ref="H73:H74"/>
    <mergeCell ref="C75:C76"/>
    <mergeCell ref="L75:L76"/>
    <mergeCell ref="K75:K76"/>
    <mergeCell ref="J75:J76"/>
    <mergeCell ref="I75:I76"/>
    <mergeCell ref="H75:H76"/>
    <mergeCell ref="Q75:Q76"/>
    <mergeCell ref="P75:P76"/>
    <mergeCell ref="O75:O76"/>
    <mergeCell ref="N75:N76"/>
    <mergeCell ref="M75:M76"/>
    <mergeCell ref="Q84:Q85"/>
    <mergeCell ref="P84:P85"/>
    <mergeCell ref="O84:O85"/>
    <mergeCell ref="N84:N85"/>
    <mergeCell ref="M84:M85"/>
    <mergeCell ref="G75:G76"/>
    <mergeCell ref="F75:F76"/>
    <mergeCell ref="E75:E76"/>
    <mergeCell ref="D75:D76"/>
    <mergeCell ref="G84:G85"/>
    <mergeCell ref="F84:F85"/>
    <mergeCell ref="E84:E85"/>
    <mergeCell ref="D84:D85"/>
    <mergeCell ref="C84:C85"/>
    <mergeCell ref="L84:L85"/>
    <mergeCell ref="K84:K85"/>
    <mergeCell ref="J84:J85"/>
    <mergeCell ref="I84:I85"/>
    <mergeCell ref="H84:H85"/>
    <mergeCell ref="C89:C90"/>
    <mergeCell ref="L89:L90"/>
    <mergeCell ref="K89:K90"/>
    <mergeCell ref="J89:J90"/>
    <mergeCell ref="I89:I90"/>
    <mergeCell ref="H89:H90"/>
    <mergeCell ref="G89:G90"/>
    <mergeCell ref="F89:F90"/>
    <mergeCell ref="E89:E90"/>
    <mergeCell ref="D89:D90"/>
    <mergeCell ref="Q89:Q90"/>
    <mergeCell ref="P89:P90"/>
    <mergeCell ref="O89:O90"/>
    <mergeCell ref="N89:N90"/>
    <mergeCell ref="M89:M90"/>
    <mergeCell ref="Q91:Q92"/>
    <mergeCell ref="P91:P92"/>
    <mergeCell ref="O91:O92"/>
    <mergeCell ref="N91:N92"/>
    <mergeCell ref="M91:M92"/>
    <mergeCell ref="G91:G92"/>
    <mergeCell ref="F91:F92"/>
    <mergeCell ref="E91:E92"/>
    <mergeCell ref="D91:D92"/>
    <mergeCell ref="C91:C92"/>
    <mergeCell ref="L91:L92"/>
    <mergeCell ref="K91:K92"/>
    <mergeCell ref="J91:J92"/>
    <mergeCell ref="I91:I92"/>
    <mergeCell ref="H91:H92"/>
    <mergeCell ref="C93:C94"/>
    <mergeCell ref="L93:L94"/>
    <mergeCell ref="K93:K94"/>
    <mergeCell ref="J93:J94"/>
    <mergeCell ref="I93:I94"/>
    <mergeCell ref="H93:H94"/>
    <mergeCell ref="Q93:Q94"/>
    <mergeCell ref="P93:P94"/>
    <mergeCell ref="O93:O94"/>
    <mergeCell ref="N93:N94"/>
    <mergeCell ref="M93:M94"/>
    <mergeCell ref="Q95:Q96"/>
    <mergeCell ref="P95:P96"/>
    <mergeCell ref="O95:O96"/>
    <mergeCell ref="M95:M96"/>
    <mergeCell ref="L95:L96"/>
    <mergeCell ref="G93:G94"/>
    <mergeCell ref="F93:F94"/>
    <mergeCell ref="E93:E94"/>
    <mergeCell ref="D93:D94"/>
    <mergeCell ref="G95:G96"/>
    <mergeCell ref="F95:F96"/>
    <mergeCell ref="E95:E96"/>
    <mergeCell ref="D95:D96"/>
    <mergeCell ref="C95:C96"/>
    <mergeCell ref="K95:K96"/>
    <mergeCell ref="J95:J96"/>
    <mergeCell ref="I95:I96"/>
    <mergeCell ref="N95:N96"/>
    <mergeCell ref="H95:H96"/>
    <mergeCell ref="C97:C98"/>
    <mergeCell ref="L97:L98"/>
    <mergeCell ref="K97:K98"/>
    <mergeCell ref="J97:J98"/>
    <mergeCell ref="I97:I98"/>
    <mergeCell ref="H97:H98"/>
    <mergeCell ref="G97:G98"/>
    <mergeCell ref="F97:F98"/>
    <mergeCell ref="E97:E98"/>
    <mergeCell ref="D97:D98"/>
    <mergeCell ref="Q97:Q98"/>
    <mergeCell ref="P97:P98"/>
    <mergeCell ref="O97:O98"/>
    <mergeCell ref="N97:N98"/>
    <mergeCell ref="M97:M98"/>
    <mergeCell ref="Q99:Q100"/>
    <mergeCell ref="P99:P100"/>
    <mergeCell ref="O99:O100"/>
    <mergeCell ref="N99:N100"/>
    <mergeCell ref="M99:M100"/>
    <mergeCell ref="G99:G100"/>
    <mergeCell ref="F99:F100"/>
    <mergeCell ref="E99:E100"/>
    <mergeCell ref="D99:D100"/>
    <mergeCell ref="C99:C100"/>
    <mergeCell ref="L99:L100"/>
    <mergeCell ref="K99:K100"/>
    <mergeCell ref="J99:J100"/>
    <mergeCell ref="I99:I100"/>
    <mergeCell ref="H99:H100"/>
  </mergeCells>
  <conditionalFormatting sqref="Q17 Q19 Q21:Q22 Q24:Q26 Q28:Q30 Q32 Q34 Q36 Q38 Q40:Q42 Q44 Q46:Q50 Q52:Q56 Q58 Q60 Q62 Q64:Q65 Q67:Q68 Q70 Q72:Q73 Q75 Q77:Q84 Q86:Q89 Q91 Q93 Q95 Q97 Q99">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6"/>
  <dimension ref="A1:H16"/>
  <sheetViews>
    <sheetView zoomScale="70" zoomScaleNormal="70" workbookViewId="0">
      <selection activeCell="C12" sqref="C12"/>
    </sheetView>
  </sheetViews>
  <sheetFormatPr defaultColWidth="0" defaultRowHeight="15" customHeight="1" zeroHeight="1"/>
  <cols>
    <col min="1" max="1" width="11.42578125" customWidth="1"/>
    <col min="2" max="2" width="15.85546875" customWidth="1"/>
    <col min="3" max="3" width="53.140625" customWidth="1"/>
    <col min="4" max="4" width="19" style="62" customWidth="1"/>
    <col min="5" max="7" width="30.5703125" customWidth="1"/>
    <col min="8" max="8" width="0" hidden="1" customWidth="1"/>
    <col min="9" max="16384" width="11.42578125" hidden="1"/>
  </cols>
  <sheetData>
    <row r="1" spans="1:7" ht="39.950000000000003" customHeight="1">
      <c r="E1" s="192" t="s">
        <v>50</v>
      </c>
      <c r="F1" s="192"/>
      <c r="G1" s="192"/>
    </row>
    <row r="2" spans="1:7" ht="30">
      <c r="A2" s="193"/>
      <c r="B2" s="193"/>
      <c r="C2" s="193"/>
      <c r="E2" s="63" t="s">
        <v>340</v>
      </c>
      <c r="F2" s="63" t="s">
        <v>341</v>
      </c>
      <c r="G2" s="63" t="s">
        <v>342</v>
      </c>
    </row>
    <row r="3" spans="1:7" ht="120">
      <c r="A3" s="193"/>
      <c r="B3" s="193"/>
      <c r="C3" s="194"/>
      <c r="D3" s="64" t="s">
        <v>343</v>
      </c>
      <c r="E3" s="65" t="s">
        <v>344</v>
      </c>
      <c r="F3" s="65" t="s">
        <v>345</v>
      </c>
      <c r="G3" s="65" t="s">
        <v>346</v>
      </c>
    </row>
    <row r="4" spans="1:7" ht="18.75">
      <c r="A4" s="194"/>
      <c r="B4" s="194"/>
      <c r="C4" s="64" t="s">
        <v>343</v>
      </c>
      <c r="D4" s="64" t="s">
        <v>347</v>
      </c>
      <c r="E4" s="66">
        <v>1</v>
      </c>
      <c r="F4" s="66">
        <v>2</v>
      </c>
      <c r="G4" s="66">
        <v>4</v>
      </c>
    </row>
    <row r="5" spans="1:7" ht="30">
      <c r="A5" s="195" t="s">
        <v>48</v>
      </c>
      <c r="B5" s="63" t="s">
        <v>348</v>
      </c>
      <c r="C5" s="67" t="s">
        <v>349</v>
      </c>
      <c r="D5" s="66">
        <v>1</v>
      </c>
      <c r="E5" s="68">
        <v>1</v>
      </c>
      <c r="F5" s="68">
        <v>2</v>
      </c>
      <c r="G5" s="69">
        <v>4</v>
      </c>
    </row>
    <row r="6" spans="1:7" ht="45">
      <c r="A6" s="195"/>
      <c r="B6" s="63" t="s">
        <v>350</v>
      </c>
      <c r="C6" s="67" t="s">
        <v>351</v>
      </c>
      <c r="D6" s="66">
        <v>2</v>
      </c>
      <c r="E6" s="68">
        <v>2</v>
      </c>
      <c r="F6" s="69">
        <v>4</v>
      </c>
      <c r="G6" s="70">
        <v>8</v>
      </c>
    </row>
    <row r="7" spans="1:7" ht="30">
      <c r="A7" s="195"/>
      <c r="B7" s="63" t="s">
        <v>352</v>
      </c>
      <c r="C7" s="67" t="s">
        <v>353</v>
      </c>
      <c r="D7" s="66">
        <v>4</v>
      </c>
      <c r="E7" s="69">
        <v>4</v>
      </c>
      <c r="F7" s="70">
        <v>8</v>
      </c>
      <c r="G7" s="71">
        <v>16</v>
      </c>
    </row>
    <row r="8" spans="1:7"/>
    <row r="9" spans="1:7" ht="63.95" customHeight="1">
      <c r="D9" s="72" t="s">
        <v>354</v>
      </c>
      <c r="E9" s="68" t="s">
        <v>355</v>
      </c>
      <c r="F9" s="191" t="s">
        <v>356</v>
      </c>
      <c r="G9" s="191"/>
    </row>
    <row r="10" spans="1:7" ht="111.6" customHeight="1">
      <c r="D10" s="73">
        <v>4</v>
      </c>
      <c r="E10" s="69" t="s">
        <v>357</v>
      </c>
      <c r="F10" s="191" t="s">
        <v>358</v>
      </c>
      <c r="G10" s="191"/>
    </row>
    <row r="11" spans="1:7" ht="72.95" customHeight="1">
      <c r="D11" s="74">
        <v>8</v>
      </c>
      <c r="E11" s="70" t="s">
        <v>359</v>
      </c>
      <c r="F11" s="191" t="s">
        <v>360</v>
      </c>
      <c r="G11" s="191"/>
    </row>
    <row r="12" spans="1:7" ht="81.95" customHeight="1">
      <c r="D12" s="75">
        <v>16</v>
      </c>
      <c r="E12" s="71" t="s">
        <v>361</v>
      </c>
      <c r="F12" s="191" t="s">
        <v>362</v>
      </c>
      <c r="G12" s="191"/>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1E435-8336-4F23-9A7C-BF4C4513FD12}">
  <dimension ref="A3:H31"/>
  <sheetViews>
    <sheetView workbookViewId="0"/>
  </sheetViews>
  <sheetFormatPr defaultColWidth="10.85546875" defaultRowHeight="12.75"/>
  <cols>
    <col min="1" max="1" width="10.85546875" style="76"/>
    <col min="2" max="2" width="41.85546875" style="76" bestFit="1" customWidth="1"/>
    <col min="3" max="3" width="30.42578125" style="76" customWidth="1"/>
    <col min="4" max="4" width="25.85546875" style="76" customWidth="1"/>
    <col min="5" max="5" width="33.5703125" style="76" customWidth="1"/>
    <col min="6" max="6" width="31" style="76" customWidth="1"/>
    <col min="7" max="7" width="29" style="76" customWidth="1"/>
    <col min="8" max="8" width="17.140625" style="76" customWidth="1"/>
    <col min="9" max="16384" width="10.85546875" style="76"/>
  </cols>
  <sheetData>
    <row r="3" spans="1:8">
      <c r="B3" s="208" t="s">
        <v>363</v>
      </c>
      <c r="C3" s="209"/>
      <c r="D3" s="209"/>
      <c r="E3" s="209"/>
      <c r="F3" s="209"/>
      <c r="G3" s="210"/>
    </row>
    <row r="5" spans="1:8">
      <c r="B5" s="77" t="s">
        <v>364</v>
      </c>
      <c r="C5" s="211" t="s">
        <v>365</v>
      </c>
      <c r="D5" s="211"/>
      <c r="E5" s="211"/>
      <c r="F5" s="211"/>
      <c r="G5" s="211"/>
    </row>
    <row r="7" spans="1:8" ht="3.75" customHeight="1"/>
    <row r="8" spans="1:8" ht="13.5">
      <c r="B8" s="78" t="s">
        <v>366</v>
      </c>
      <c r="C8" s="196"/>
      <c r="D8" s="196"/>
      <c r="E8" s="79" t="s">
        <v>367</v>
      </c>
      <c r="F8" s="197"/>
      <c r="G8" s="197"/>
    </row>
    <row r="9" spans="1:8" ht="27">
      <c r="B9" s="80" t="s">
        <v>368</v>
      </c>
      <c r="C9" s="196"/>
      <c r="D9" s="196"/>
      <c r="E9" s="79" t="s">
        <v>369</v>
      </c>
      <c r="F9" s="197"/>
      <c r="G9" s="197"/>
    </row>
    <row r="10" spans="1:8" ht="27">
      <c r="B10" s="80" t="s">
        <v>370</v>
      </c>
      <c r="C10" s="196"/>
      <c r="D10" s="196"/>
      <c r="E10" s="79" t="s">
        <v>371</v>
      </c>
      <c r="F10" s="197"/>
      <c r="G10" s="197"/>
    </row>
    <row r="11" spans="1:8" ht="13.5">
      <c r="B11" s="80" t="s">
        <v>372</v>
      </c>
      <c r="C11" s="196"/>
      <c r="D11" s="196"/>
      <c r="E11" s="105" t="s">
        <v>373</v>
      </c>
      <c r="F11" s="198"/>
      <c r="G11" s="198"/>
    </row>
    <row r="12" spans="1:8" ht="15" customHeight="1">
      <c r="E12" s="199" t="s">
        <v>374</v>
      </c>
      <c r="F12" s="202" t="s">
        <v>375</v>
      </c>
      <c r="G12" s="203"/>
    </row>
    <row r="13" spans="1:8">
      <c r="E13" s="200"/>
      <c r="F13" s="204"/>
      <c r="G13" s="205"/>
    </row>
    <row r="14" spans="1:8">
      <c r="E14" s="201"/>
      <c r="F14" s="206"/>
      <c r="G14" s="207"/>
    </row>
    <row r="15" spans="1:8" hidden="1"/>
    <row r="16" spans="1:8" s="83" customFormat="1" ht="40.5">
      <c r="A16" s="81" t="s">
        <v>376</v>
      </c>
      <c r="B16" s="81" t="s">
        <v>377</v>
      </c>
      <c r="C16" s="81" t="s">
        <v>378</v>
      </c>
      <c r="D16" s="82" t="s">
        <v>379</v>
      </c>
      <c r="E16" s="82" t="s">
        <v>380</v>
      </c>
      <c r="F16" s="82" t="s">
        <v>381</v>
      </c>
      <c r="G16" s="81" t="s">
        <v>382</v>
      </c>
      <c r="H16" s="81" t="s">
        <v>383</v>
      </c>
    </row>
    <row r="17" spans="1:8" ht="53.25">
      <c r="A17" s="84"/>
      <c r="B17" s="85" t="s">
        <v>384</v>
      </c>
      <c r="C17" s="85" t="s">
        <v>385</v>
      </c>
      <c r="D17" s="85" t="s">
        <v>386</v>
      </c>
      <c r="E17" s="85" t="s">
        <v>387</v>
      </c>
      <c r="F17" s="86" t="s">
        <v>388</v>
      </c>
      <c r="G17" s="87" t="s">
        <v>389</v>
      </c>
      <c r="H17" s="87" t="s">
        <v>390</v>
      </c>
    </row>
    <row r="18" spans="1:8">
      <c r="A18" s="84"/>
      <c r="B18" s="86"/>
      <c r="C18" s="86"/>
      <c r="D18" s="85"/>
      <c r="E18" s="86"/>
      <c r="F18" s="86"/>
      <c r="G18" s="87"/>
      <c r="H18" s="87"/>
    </row>
    <row r="19" spans="1:8">
      <c r="A19" s="84"/>
      <c r="B19" s="86"/>
      <c r="C19" s="86"/>
      <c r="D19" s="85"/>
      <c r="E19" s="86"/>
      <c r="F19" s="86"/>
      <c r="G19" s="87"/>
      <c r="H19" s="87"/>
    </row>
    <row r="20" spans="1:8">
      <c r="A20" s="84"/>
      <c r="B20" s="86"/>
      <c r="C20" s="86"/>
      <c r="D20" s="85"/>
      <c r="E20" s="86"/>
      <c r="F20" s="86"/>
      <c r="G20" s="87"/>
      <c r="H20" s="87"/>
    </row>
    <row r="21" spans="1:8">
      <c r="A21" s="84"/>
      <c r="B21" s="86"/>
      <c r="C21" s="86"/>
      <c r="D21" s="85"/>
      <c r="E21" s="86"/>
      <c r="F21" s="86"/>
      <c r="G21" s="87"/>
      <c r="H21" s="87"/>
    </row>
    <row r="22" spans="1:8">
      <c r="A22" s="84"/>
      <c r="B22" s="86"/>
      <c r="C22" s="86"/>
      <c r="D22" s="85"/>
      <c r="E22" s="86"/>
      <c r="F22" s="86"/>
      <c r="G22" s="87"/>
      <c r="H22" s="87"/>
    </row>
    <row r="23" spans="1:8">
      <c r="A23" s="84"/>
      <c r="B23" s="86"/>
      <c r="C23" s="86"/>
      <c r="D23" s="85"/>
      <c r="E23" s="86"/>
      <c r="F23" s="86"/>
      <c r="G23" s="87"/>
      <c r="H23" s="87"/>
    </row>
    <row r="24" spans="1:8">
      <c r="A24" s="84"/>
      <c r="B24" s="86"/>
      <c r="C24" s="86"/>
      <c r="D24" s="85"/>
      <c r="E24" s="86"/>
      <c r="F24" s="86"/>
      <c r="G24" s="87"/>
      <c r="H24" s="87"/>
    </row>
    <row r="25" spans="1:8">
      <c r="A25" s="84"/>
      <c r="B25" s="86"/>
      <c r="C25" s="86"/>
      <c r="D25" s="85"/>
      <c r="E25" s="86"/>
      <c r="F25" s="86"/>
      <c r="G25" s="87"/>
      <c r="H25" s="87"/>
    </row>
    <row r="26" spans="1:8">
      <c r="A26" s="84"/>
      <c r="B26" s="86"/>
      <c r="C26" s="86"/>
      <c r="D26" s="85"/>
      <c r="E26" s="86"/>
      <c r="F26" s="86"/>
      <c r="G26" s="87"/>
      <c r="H26" s="87"/>
    </row>
    <row r="27" spans="1:8">
      <c r="A27" s="84"/>
      <c r="B27" s="86"/>
      <c r="C27" s="86"/>
      <c r="D27" s="85"/>
      <c r="E27" s="86"/>
      <c r="F27" s="86"/>
      <c r="G27" s="87"/>
      <c r="H27" s="87"/>
    </row>
    <row r="28" spans="1:8">
      <c r="A28" s="84"/>
      <c r="B28" s="86"/>
      <c r="C28" s="86"/>
      <c r="D28" s="85"/>
      <c r="E28" s="86"/>
      <c r="F28" s="86"/>
      <c r="G28" s="87"/>
      <c r="H28" s="87"/>
    </row>
    <row r="29" spans="1:8">
      <c r="A29" s="84"/>
      <c r="B29" s="86"/>
      <c r="C29" s="86"/>
      <c r="D29" s="85"/>
      <c r="E29" s="86"/>
      <c r="F29" s="86"/>
      <c r="G29" s="87"/>
      <c r="H29" s="87"/>
    </row>
    <row r="30" spans="1:8">
      <c r="A30" s="84"/>
      <c r="B30" s="86"/>
      <c r="C30" s="86"/>
      <c r="D30" s="85"/>
      <c r="E30" s="86"/>
      <c r="F30" s="86"/>
      <c r="G30" s="87"/>
      <c r="H30" s="87"/>
    </row>
    <row r="31" spans="1:8">
      <c r="A31" s="84"/>
      <c r="B31" s="86"/>
      <c r="C31" s="86"/>
      <c r="D31" s="85"/>
      <c r="E31" s="86"/>
      <c r="F31" s="86"/>
      <c r="G31" s="87"/>
      <c r="H31" s="87"/>
    </row>
  </sheetData>
  <mergeCells count="12">
    <mergeCell ref="B3:G3"/>
    <mergeCell ref="C5:G5"/>
    <mergeCell ref="C8:D8"/>
    <mergeCell ref="F8:G8"/>
    <mergeCell ref="C9:D9"/>
    <mergeCell ref="F9:G9"/>
    <mergeCell ref="C10:D10"/>
    <mergeCell ref="F10:G10"/>
    <mergeCell ref="C11:D11"/>
    <mergeCell ref="F11:G11"/>
    <mergeCell ref="E12:E14"/>
    <mergeCell ref="F12:G14"/>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2025-01-31T20:02:21Z</dcterms:created>
  <dcterms:modified xsi:type="dcterms:W3CDTF">2025-03-06T20:15:28Z</dcterms:modified>
  <cp:category/>
  <cp:contentStatus/>
</cp:coreProperties>
</file>