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MEDIAS\"/>
    </mc:Choice>
  </mc:AlternateContent>
  <xr:revisionPtr revIDLastSave="888" documentId="11_27C8E3C17D5220EEB880D0FDCFE9AD049B2A37BA" xr6:coauthVersionLast="47" xr6:coauthVersionMax="47" xr10:uidLastSave="{BAC34CD1-BDAB-491A-96E9-9EA050ADBC20}"/>
  <bookViews>
    <workbookView xWindow="0" yWindow="0" windowWidth="20490" windowHeight="7530" firstSheet="1" activeTab="1" xr2:uid="{00000000-000D-0000-FFFF-FFFF00000000}"/>
  </bookViews>
  <sheets>
    <sheet name="Instructivo MIPER" sheetId="2" r:id="rId1"/>
    <sheet name="Cult. crianza de pece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'Cult. crianza de peces'!$B$15:$U$146</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45" i="1" l="1"/>
  <c r="Q145" i="1" s="1"/>
  <c r="P143" i="1"/>
  <c r="Q143" i="1" s="1"/>
  <c r="P141" i="1"/>
  <c r="Q141" i="1" s="1"/>
  <c r="P139" i="1"/>
  <c r="Q139" i="1" s="1"/>
  <c r="P138" i="1"/>
  <c r="Q138" i="1" s="1"/>
  <c r="P137" i="1"/>
  <c r="Q137" i="1" s="1"/>
  <c r="P136" i="1"/>
  <c r="Q136" i="1" s="1"/>
  <c r="P134" i="1"/>
  <c r="Q134" i="1" s="1"/>
  <c r="P133" i="1"/>
  <c r="Q133" i="1" s="1"/>
  <c r="P131" i="1"/>
  <c r="Q131" i="1" s="1"/>
  <c r="P130" i="1"/>
  <c r="Q130" i="1" s="1"/>
  <c r="P129" i="1"/>
  <c r="Q129" i="1" s="1"/>
  <c r="P127" i="1"/>
  <c r="Q127" i="1" s="1"/>
  <c r="P125" i="1"/>
  <c r="Q125" i="1" s="1"/>
  <c r="P124" i="1"/>
  <c r="Q124" i="1" s="1"/>
  <c r="P123" i="1"/>
  <c r="Q123" i="1" s="1"/>
  <c r="Q122" i="1"/>
  <c r="P121" i="1"/>
  <c r="Q121" i="1" s="1"/>
  <c r="P120" i="1"/>
  <c r="Q120" i="1" s="1"/>
  <c r="P119" i="1"/>
  <c r="Q119" i="1" s="1"/>
  <c r="P117" i="1"/>
  <c r="Q117" i="1" s="1"/>
  <c r="P116" i="1"/>
  <c r="Q116" i="1" s="1"/>
  <c r="P115" i="1"/>
  <c r="Q115" i="1" s="1"/>
  <c r="P114" i="1"/>
  <c r="Q114" i="1" s="1"/>
  <c r="P112" i="1"/>
  <c r="Q112" i="1" s="1"/>
  <c r="P111" i="1"/>
  <c r="Q111" i="1" s="1"/>
  <c r="P109" i="1"/>
  <c r="Q109" i="1" s="1"/>
  <c r="P107" i="1"/>
  <c r="Q107" i="1" s="1"/>
  <c r="P106" i="1"/>
  <c r="Q106" i="1" s="1"/>
  <c r="P105" i="1"/>
  <c r="Q105" i="1" s="1"/>
  <c r="P103" i="1"/>
  <c r="Q103" i="1" s="1"/>
  <c r="P101" i="1"/>
  <c r="Q101" i="1" s="1"/>
  <c r="P99" i="1"/>
  <c r="Q99" i="1" s="1"/>
  <c r="P98" i="1"/>
  <c r="Q98" i="1" s="1"/>
  <c r="P97" i="1"/>
  <c r="Q97" i="1" s="1"/>
  <c r="P95" i="1"/>
  <c r="Q95" i="1" s="1"/>
  <c r="P94" i="1"/>
  <c r="Q94" i="1" s="1"/>
  <c r="P92" i="1"/>
  <c r="Q92" i="1" s="1"/>
  <c r="P91" i="1"/>
  <c r="Q91" i="1" s="1"/>
  <c r="P90" i="1"/>
  <c r="Q90" i="1" s="1"/>
  <c r="P88" i="1"/>
  <c r="Q88" i="1" s="1"/>
  <c r="P87" i="1"/>
  <c r="Q87" i="1" s="1"/>
  <c r="P85" i="1"/>
  <c r="Q85" i="1" s="1"/>
  <c r="P83" i="1"/>
  <c r="Q83" i="1" s="1"/>
  <c r="P82" i="1"/>
  <c r="Q82" i="1" s="1"/>
  <c r="P81" i="1"/>
  <c r="Q81" i="1" s="1"/>
  <c r="P79" i="1"/>
  <c r="Q79" i="1" s="1"/>
  <c r="P78" i="1"/>
  <c r="Q78" i="1" s="1"/>
  <c r="P77" i="1"/>
  <c r="Q77" i="1" s="1"/>
  <c r="P75" i="1"/>
  <c r="Q75" i="1" s="1"/>
  <c r="P73" i="1"/>
  <c r="Q73" i="1" s="1"/>
  <c r="P72" i="1"/>
  <c r="Q72" i="1" s="1"/>
  <c r="P71" i="1"/>
  <c r="Q71" i="1" s="1"/>
  <c r="P69" i="1"/>
  <c r="Q69" i="1" s="1"/>
  <c r="P68" i="1"/>
  <c r="Q68" i="1" s="1"/>
  <c r="P67" i="1"/>
  <c r="Q67" i="1" s="1"/>
  <c r="P66" i="1"/>
  <c r="Q66" i="1" s="1"/>
  <c r="P65" i="1"/>
  <c r="Q65" i="1" s="1"/>
  <c r="P63" i="1"/>
  <c r="Q63" i="1" s="1"/>
  <c r="P62" i="1"/>
  <c r="Q62" i="1" s="1"/>
  <c r="P61" i="1"/>
  <c r="Q61" i="1" s="1"/>
  <c r="P60" i="1"/>
  <c r="Q60" i="1" s="1"/>
  <c r="P59" i="1"/>
  <c r="Q59" i="1" s="1"/>
  <c r="P58" i="1"/>
  <c r="Q58" i="1" s="1"/>
  <c r="P57" i="1"/>
  <c r="Q57" i="1" s="1"/>
  <c r="P56" i="1"/>
  <c r="Q56" i="1" s="1"/>
  <c r="P55" i="1"/>
  <c r="Q55" i="1" s="1"/>
  <c r="P54" i="1"/>
  <c r="Q54" i="1" s="1"/>
  <c r="P53" i="1"/>
  <c r="Q53" i="1" s="1"/>
  <c r="P52" i="1"/>
  <c r="Q52" i="1" s="1"/>
  <c r="P50" i="1"/>
  <c r="Q50" i="1" s="1"/>
  <c r="P49" i="1"/>
  <c r="Q49" i="1" s="1"/>
  <c r="P48" i="1"/>
  <c r="Q48" i="1" s="1"/>
  <c r="P47" i="1"/>
  <c r="Q47" i="1" s="1"/>
  <c r="P46" i="1"/>
  <c r="Q46" i="1" s="1"/>
  <c r="P44" i="1"/>
  <c r="Q44" i="1" s="1"/>
  <c r="P43" i="1"/>
  <c r="Q43" i="1" s="1"/>
  <c r="P42" i="1"/>
  <c r="Q42" i="1" s="1"/>
  <c r="P40" i="1"/>
  <c r="Q40" i="1" s="1"/>
  <c r="P39" i="1"/>
  <c r="Q39" i="1" s="1"/>
  <c r="P38" i="1"/>
  <c r="Q38" i="1" s="1"/>
  <c r="P37" i="1"/>
  <c r="Q37" i="1" s="1"/>
  <c r="P36" i="1"/>
  <c r="Q36" i="1" s="1"/>
  <c r="P35" i="1"/>
  <c r="Q35" i="1" s="1"/>
  <c r="P34" i="1"/>
  <c r="Q34" i="1" s="1"/>
  <c r="P32" i="1"/>
  <c r="Q32" i="1" s="1"/>
  <c r="P31" i="1"/>
  <c r="Q31" i="1" s="1"/>
  <c r="P30" i="1"/>
  <c r="Q30" i="1" s="1"/>
  <c r="P29" i="1"/>
  <c r="Q29" i="1" s="1"/>
  <c r="P28" i="1"/>
  <c r="Q28" i="1" s="1"/>
  <c r="P27" i="1"/>
  <c r="Q27" i="1" s="1"/>
  <c r="P26" i="1"/>
  <c r="Q26" i="1" s="1"/>
  <c r="P25" i="1"/>
  <c r="Q25" i="1" s="1"/>
  <c r="P24" i="1"/>
  <c r="Q24" i="1" s="1"/>
  <c r="P23" i="1"/>
  <c r="Q23" i="1" s="1"/>
  <c r="P21" i="1"/>
  <c r="Q21" i="1" s="1"/>
  <c r="P20" i="1"/>
  <c r="Q20" i="1" s="1"/>
  <c r="P19" i="1"/>
  <c r="Q19" i="1" s="1"/>
  <c r="P18" i="1"/>
  <c r="Q18" i="1" s="1"/>
  <c r="P17" i="1"/>
  <c r="Q17" i="1" s="1"/>
</calcChain>
</file>

<file path=xl/sharedStrings.xml><?xml version="1.0" encoding="utf-8"?>
<sst xmlns="http://schemas.openxmlformats.org/spreadsheetml/2006/main" count="1268" uniqueCount="603">
  <si>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</si>
  <si>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</si>
  <si>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</si>
  <si>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</si>
  <si>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</si>
  <si>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</si>
  <si>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</si>
  <si>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</si>
  <si>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</si>
  <si>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</si>
  <si>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</si>
  <si>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</si>
  <si>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</si>
  <si>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</si>
  <si>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</si>
  <si>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</si>
  <si>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</si>
  <si>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</si>
  <si>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</si>
  <si>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</si>
  <si>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</si>
  <si>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</si>
  <si>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</si>
  <si>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</si>
  <si>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</si>
  <si>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</si>
  <si>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</si>
  <si>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</si>
  <si>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</si>
  <si>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</si>
  <si>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</si>
  <si>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</si>
  <si>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</si>
  <si>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</si>
  <si>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</si>
  <si>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</si>
  <si>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</si>
  <si>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</si>
  <si>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</si>
  <si>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</si>
  <si>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</si>
  <si>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</si>
  <si>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</si>
  <si>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</si>
  <si>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</si>
  <si>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</si>
  <si>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</si>
  <si>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</si>
  <si>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</si>
  <si>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</si>
  <si>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</si>
  <si>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</si>
  <si>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</si>
  <si>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</si>
  <si>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</si>
  <si>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</si>
  <si>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</si>
  <si>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</si>
  <si>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</si>
  <si>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</si>
  <si>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</si>
  <si>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</si>
  <si>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</si>
  <si>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</si>
  <si>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</si>
  <si>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</si>
  <si>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Evaluacion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</si>
  <si>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</si>
  <si>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</si>
  <si>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</si>
  <si>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</si>
  <si>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</si>
  <si>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</si>
  <si>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</si>
  <si>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</si>
  <si>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</si>
  <si>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</si>
  <si>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</si>
  <si>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</si>
  <si>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</si>
  <si>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</si>
  <si>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</si>
  <si>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</si>
  <si>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</si>
  <si>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</si>
  <si>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</si>
  <si>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</si>
  <si>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</si>
  <si>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</si>
  <si>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CULTIVO Y CRIANZA DE PECES MARINOS</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</si>
  <si>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</si>
  <si>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</si>
  <si>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</si>
  <si>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</si>
  <si>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</si>
  <si>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</si>
  <si>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</si>
  <si>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</si>
  <si>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</si>
  <si>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</si>
  <si>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</si>
  <si>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</si>
  <si>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Reproducción y cría de peces marinos</t>
  </si>
  <si>
    <t>Monitoreo de la temperatura y salinidad del agua</t>
  </si>
  <si>
    <t>Acuicultor y todo personal involucrado</t>
  </si>
  <si>
    <t>Rutinaria</t>
  </si>
  <si>
    <t>Factor de Riesgo ambiental</t>
  </si>
  <si>
    <t>Exposición a temperaturas extremas.</t>
  </si>
  <si>
    <t>Contactos térmicos por frío</t>
  </si>
  <si>
    <t>Quemaduras por frío.</t>
  </si>
  <si>
    <t xml:space="preserve">Usar equipo protector adecuado como guantes térmicos.
</t>
  </si>
  <si>
    <t>SI</t>
  </si>
  <si>
    <t>diario</t>
  </si>
  <si>
    <t>Alimentación de los peces</t>
  </si>
  <si>
    <t>Materias primas y sustancias</t>
  </si>
  <si>
    <t>Contacto con productos químicos para la alimentación</t>
  </si>
  <si>
    <t>CONTACTO CON SUSTANCIAS CÁUSTICAS Y O CORROSIVAS.</t>
  </si>
  <si>
    <t>Irritación en la piel o quemaduras.</t>
  </si>
  <si>
    <t>Usar guantes resistentes y mascarilla</t>
  </si>
  <si>
    <t>Recolección de huevos de peces</t>
  </si>
  <si>
    <t>Resbalones en el suelo mojado</t>
  </si>
  <si>
    <t>CAÍDAS AL MISMO NIVEL</t>
  </si>
  <si>
    <t>Esguinces o fracturas</t>
  </si>
  <si>
    <t>Usar calzado antideslizante y mantener el área seca</t>
  </si>
  <si>
    <t>Inspección de la calidad del agua</t>
  </si>
  <si>
    <t>Contacto con productos químicos para ajustar parámetros</t>
  </si>
  <si>
    <t>EXPOSICIÓN A SUSTANCIAS QUÍMICAS TÓXICAS</t>
  </si>
  <si>
    <t>Intoxicación o irritación respiratoria</t>
  </si>
  <si>
    <t>Usar mascarillas y guantes de seguridad.</t>
  </si>
  <si>
    <t>Manejo de peces adultos para reproducción</t>
  </si>
  <si>
    <t>Ambiente de Trabajo</t>
  </si>
  <si>
    <t>Sobrecarga física al manipular peces grandes</t>
  </si>
  <si>
    <t>SOBRECARGA FÍSICA DEBIDO A LA MANIPULACIÓN MANUAL DE CARGAS</t>
  </si>
  <si>
    <t>Lesiones musculares</t>
  </si>
  <si>
    <t>Utilizar grúas o herramientas de soporte para mover los peces</t>
  </si>
  <si>
    <t>Cada  vez</t>
  </si>
  <si>
    <t xml:space="preserve">Implementar Protocolo MMC </t>
  </si>
  <si>
    <t>Asegurar el desove</t>
  </si>
  <si>
    <t>Caídas en el área de trabajo húmeda.</t>
  </si>
  <si>
    <t>CAÍDAS AL MISMO NIVEL.</t>
  </si>
  <si>
    <t>Esguince o caída grave.</t>
  </si>
  <si>
    <t>Usar barreras antideslizantes y botas antideslizantes</t>
  </si>
  <si>
    <t>Verificación de los sistemas de oxigenación del agua</t>
  </si>
  <si>
    <t>Exposición a ambientes con deficiencia de oxígeno.</t>
  </si>
  <si>
    <t>EXPOSICIÓN A AMBIENTES CON DEFICIENCIA DE OXÍGENO.</t>
  </si>
  <si>
    <t>Mareos y desmayos.</t>
  </si>
  <si>
    <t>Instalación de sistemas de monitoreo de oxígeno</t>
  </si>
  <si>
    <t>Revisión de los sistemas de calefacción del agua</t>
  </si>
  <si>
    <t>Contactos térmicos por equipos calientes.</t>
  </si>
  <si>
    <t>CONTACTOS TÉRMICOS POR CALOR.</t>
  </si>
  <si>
    <t>Quemaduras.</t>
  </si>
  <si>
    <t>Usar guantes resistentes al calor.</t>
  </si>
  <si>
    <t>Desinfección de equipos</t>
  </si>
  <si>
    <t>Contacto con sustancias químicas de limpieza.</t>
  </si>
  <si>
    <t>Quemaduras o irritación cutánea.</t>
  </si>
  <si>
    <t>Usar ropa protectora, guantes y gafas.</t>
  </si>
  <si>
    <t>Control de enfermedades en peces</t>
  </si>
  <si>
    <t>Exposición a productos químicos medicinales.</t>
  </si>
  <si>
    <t>Intoxicación o efectos adversos en la salud.</t>
  </si>
  <si>
    <t>Usar equipo de protección personal y trabajar en áreas ventiladas.</t>
  </si>
  <si>
    <t>Mantenimiento y manejo de estanques o jaulas marinas</t>
  </si>
  <si>
    <t>Reparación de estructuras de jaulas o estanques</t>
  </si>
  <si>
    <t>Trabajar en mantención de jaulas</t>
  </si>
  <si>
    <t>CONTACTO CON OBJETOS/ HERRAMIENTAS CORTOPUNZANTES</t>
  </si>
  <si>
    <t>Heridas</t>
  </si>
  <si>
    <t>Uso de elementos de protección personal</t>
  </si>
  <si>
    <t>Limpieza de jaulas marinas</t>
  </si>
  <si>
    <t>Máquinas  Herramientas y Equipos</t>
  </si>
  <si>
    <t>Contacto con herramientas afiladas.</t>
  </si>
  <si>
    <t>CORTES POR OBJETOS HERRAMIENTAS CORTO PUNZANTES.</t>
  </si>
  <si>
    <t>Cortes en las manos o brazos.</t>
  </si>
  <si>
    <t>Usar EPP, guantes resistentes a los cortes.</t>
  </si>
  <si>
    <t>Inspección de los anclajes de las jaulas</t>
  </si>
  <si>
    <t>Riesgo de atrapamiento entre las jaulas.</t>
  </si>
  <si>
    <t>Atrapamiento</t>
  </si>
  <si>
    <t>Lesiones por atrapamiento</t>
  </si>
  <si>
    <t>Trabajar en coordinación con un equipo de personas especializadas y que conozcan los procedimientos</t>
  </si>
  <si>
    <t>Reemplazo de redes de jaulas marinas</t>
  </si>
  <si>
    <t>Factor Humano</t>
  </si>
  <si>
    <t>Cambiar redes de agua sin conocimiento y entrenamiento</t>
  </si>
  <si>
    <t>CAÍDAS AL AGUA</t>
  </si>
  <si>
    <t>Ahogamiento o lesiones por impacto.</t>
  </si>
  <si>
    <t>Usar chaleco salvavidas y líneas de seguridad.</t>
  </si>
  <si>
    <t>Manejo de equipos de extracción de peces</t>
  </si>
  <si>
    <t xml:space="preserve">Manejo Manual de carga sin conocimiento </t>
  </si>
  <si>
    <t>SOBRECARGA FÍSICA DEBIDO A LA MANIPULACIÓN MANUAL DE CARGAS.</t>
  </si>
  <si>
    <t>Lesiones musculares o esqueléticas.</t>
  </si>
  <si>
    <t>Usar equipos de asistencia para levantar los peces.</t>
  </si>
  <si>
    <t>Revisión de los sistemas de oxigenación</t>
  </si>
  <si>
    <t>Sistema de Oxigenación con deficiencia</t>
  </si>
  <si>
    <t>EXPOSICIÓN A AMBIENTES CON DEFICIENCIA DE OXÍGENO</t>
  </si>
  <si>
    <t>Mareos o pérdida de conciencia.</t>
  </si>
  <si>
    <t>Monitorear niveles de oxígeno y ventilación.
Realizar mantención con frecuencia</t>
  </si>
  <si>
    <t>Vaciado de estanques</t>
  </si>
  <si>
    <t>Objetos y equipos mal apilados</t>
  </si>
  <si>
    <t>CAÍDA DE OBJETOS.</t>
  </si>
  <si>
    <t>Lesiones por golpes.</t>
  </si>
  <si>
    <t>Asegurar el equipo y usar casco de seguridad.</t>
  </si>
  <si>
    <t>Inspección de sistemas de filtrado</t>
  </si>
  <si>
    <t>Choque eléctrico durante la inspección</t>
  </si>
  <si>
    <t>CONTACTOS ELÉCTRICOS DIRECTOS BAJA TENSIÓN</t>
  </si>
  <si>
    <t>Choques eléctricos.</t>
  </si>
  <si>
    <t>Desconectar la corriente antes de trabajar y usar herramientas aisladas.</t>
  </si>
  <si>
    <t>Instalación de nuevas jaulas marinas</t>
  </si>
  <si>
    <t>Instalar Jaulas en altura sin EPP</t>
  </si>
  <si>
    <t>CAÍDAS DE ALTURA.</t>
  </si>
  <si>
    <t>Fracturas o lesiones graves.</t>
  </si>
  <si>
    <t>Usar protección adecuada, como arnés y líneas de vida.</t>
  </si>
  <si>
    <t>Manejo de animales salvajes que se acercan a las jaulas</t>
  </si>
  <si>
    <t>Contacto con animales marinos peligrosos.</t>
  </si>
  <si>
    <t>CONTACTOS CON ANIMALES Y 0 INSECTOS</t>
  </si>
  <si>
    <t>Mordeduras o picaduras.</t>
  </si>
  <si>
    <t>Uso de barreras de protección y mantener distancia</t>
  </si>
  <si>
    <t>Alimentación y cuidado de los peces en cultivo</t>
  </si>
  <si>
    <t>Distribución de la comida a los peces</t>
  </si>
  <si>
    <t>Manipulación de alimentos químicos.</t>
  </si>
  <si>
    <t>CONTACTO CON OTRAS SUSTANCIAS QUÍMICAS</t>
  </si>
  <si>
    <t>Irritación o quemaduras en piel o ojos.</t>
  </si>
  <si>
    <t>Usar guantes y mascarillas adecuadas.</t>
  </si>
  <si>
    <t>Monitoreo del comportamiento de los peces</t>
  </si>
  <si>
    <t>Trabajo prolongado de pie</t>
  </si>
  <si>
    <t>SOBRECARGA POSTURAL DEBIDO A TRABAJO DE PIE.</t>
  </si>
  <si>
    <t>Dolor en pies y piernas.</t>
  </si>
  <si>
    <t>Tomar descansos frecuentes y usar calzado adecuado.</t>
  </si>
  <si>
    <t>Implementar protocolo TMERT</t>
  </si>
  <si>
    <t>Manejo de peces enfermos</t>
  </si>
  <si>
    <t>Exposición a infecciones o enfermedades de los peces</t>
  </si>
  <si>
    <t>TRANSMISIÓN POR INHALACIÓN DERMAL, ORAL Y PARENTERAL</t>
  </si>
  <si>
    <t>Infecciones o enfermedades por contacto</t>
  </si>
  <si>
    <t>Usar guantes, mascarillas y lavado frecuente de manos.</t>
  </si>
  <si>
    <t>tratamiento de peces con antibióticos</t>
  </si>
  <si>
    <t>Manejo de Antibiótico (Sustancia nociva para el consumo humano)</t>
  </si>
  <si>
    <t>EXPOSICIÓN A SUSTANCIAS QUÍMICAS TÓXICAS.</t>
  </si>
  <si>
    <t xml:space="preserve"> Intoxicación o efectos adversos</t>
  </si>
  <si>
    <t>Usar equipo de protección personal adecuado y trabajar en áreas ventiladas.</t>
  </si>
  <si>
    <t>Control de la cantidad de comida ofrecida</t>
  </si>
  <si>
    <t>Manipular grandes cantidades de alimentos</t>
  </si>
  <si>
    <t>Lesiones musculares.</t>
  </si>
  <si>
    <t>Usar sistemas automáticos de alimentación para reducir el esfuerzo.</t>
  </si>
  <si>
    <t>Inspección de equipos de alimentación</t>
  </si>
  <si>
    <t>Maquinas herramientas y Equipos</t>
  </si>
  <si>
    <t xml:space="preserve"> Choque contra equipos o estructuras.</t>
  </si>
  <si>
    <t>CHOQUE CONTRA OBJETOS.</t>
  </si>
  <si>
    <t>Contusiones o golpes.</t>
  </si>
  <si>
    <t>Mantener el área libre de obstáculos y usar protección adecuada.</t>
  </si>
  <si>
    <t>Observación del estado de los peces</t>
  </si>
  <si>
    <t>Piso resbaladizo</t>
  </si>
  <si>
    <t>Esguince o fractura</t>
  </si>
  <si>
    <t>Manejo de equipo de oxigenación</t>
  </si>
  <si>
    <t>Exposición a electricidad.</t>
  </si>
  <si>
    <t>Choque eléctrico.</t>
  </si>
  <si>
    <t>Desconectar el equipo antes de manipularlo y usar herramientas aisladas.</t>
  </si>
  <si>
    <t>Monitoreo de la calidad del agua</t>
  </si>
  <si>
    <t>Exposición a sustancias químicas</t>
  </si>
  <si>
    <t>Irritación o quemaduras en piel.</t>
  </si>
  <si>
    <t>Usar equipo de protección personal adecuado.</t>
  </si>
  <si>
    <t>Cuidado de peces durante el transporte</t>
  </si>
  <si>
    <t>trabajo con sobrecarga física</t>
  </si>
  <si>
    <t xml:space="preserve">Usar equipos de soporte y técnicas adecuadas de manipulación.
</t>
  </si>
  <si>
    <t>Control sanitario y prevención de enfermedades en peces</t>
  </si>
  <si>
    <t>Revisión de la salud de los peces</t>
  </si>
  <si>
    <t>Exposición a fluidos corporales infectados.</t>
  </si>
  <si>
    <t>TRANSMISIÓN POR FLUIDOS CORPORALES .</t>
  </si>
  <si>
    <t>Infecciones o enfermedades zonticas.</t>
  </si>
  <si>
    <t>Usar guantes y mascarillas durante el manejo.</t>
  </si>
  <si>
    <t>Desinfección de tanques y equipos</t>
  </si>
  <si>
    <t>Exposición a productos químicos desinfectantes.</t>
  </si>
  <si>
    <t>CONTACTO CON SUSTANCIAS CÁUSTICAS Y O CORROSIVAS</t>
  </si>
  <si>
    <t>Irritación en piel o ojos</t>
  </si>
  <si>
    <t xml:space="preserve">Usar equipo de protección personal, como guantes y gafas.
</t>
  </si>
  <si>
    <t>Tratamiento de enfermedades en los peces</t>
  </si>
  <si>
    <t>Manipulación de medicamentos.</t>
  </si>
  <si>
    <t>Intoxicación.</t>
  </si>
  <si>
    <t>Usar equipo de protección y seguir instrucciones de uso.</t>
  </si>
  <si>
    <t>Monitoreo de signos de enfermedades</t>
  </si>
  <si>
    <t>Mantener el área limpia y seca, y usar calzado adecuado.</t>
  </si>
  <si>
    <t>Vigilancia de las condiciones del agua</t>
  </si>
  <si>
    <t>Exposición a temperaturas extremas del agua.</t>
  </si>
  <si>
    <t xml:space="preserve"> Congelaciones o quemaduras.</t>
  </si>
  <si>
    <t>Usar ropa protectora térmica</t>
  </si>
  <si>
    <t>Prevención de enfermedades por parásitos</t>
  </si>
  <si>
    <t>Exposición a productos antiparasitarios.</t>
  </si>
  <si>
    <t>Irritación o intoxicación.</t>
  </si>
  <si>
    <t>Usar guantes, gafas y ropa protectora.</t>
  </si>
  <si>
    <t>Vacunación de los peces</t>
  </si>
  <si>
    <t>Infección a través de agujas o equipos contaminados.</t>
  </si>
  <si>
    <t>Transmisión por Fluidos
Corporales</t>
  </si>
  <si>
    <t>Enfermedades infecciosas</t>
  </si>
  <si>
    <t xml:space="preserve">Desinfectar agujas y equipos.
</t>
  </si>
  <si>
    <t>Control de la temperatura en los tanques</t>
  </si>
  <si>
    <t>Exposición a calor excesivo.</t>
  </si>
  <si>
    <t>Exposición a radiaciones no ionizantes</t>
  </si>
  <si>
    <t xml:space="preserve"> golpe de calor, deshidratación, insolación</t>
  </si>
  <si>
    <t>Implementar protocolo RUV</t>
  </si>
  <si>
    <t>Monitoreo de la calidad del agua para evitar infecciones</t>
  </si>
  <si>
    <t>Exposición a sustancias químicas del agua.</t>
  </si>
  <si>
    <t>Irritación en ojos o piel.</t>
  </si>
  <si>
    <t>Usar equipo de protección adecuado.</t>
  </si>
  <si>
    <t>Eliminación de peces muertos para evitar contagios</t>
  </si>
  <si>
    <t>Contacto con cuerpos contaminados.</t>
  </si>
  <si>
    <t>Infección por contacto con fluidos.</t>
  </si>
  <si>
    <t>Usar guantes, mascarillas y herramientas para la recogida adecuada.</t>
  </si>
  <si>
    <t>Cosecha y procesamiento de peces cultivados</t>
  </si>
  <si>
    <t>Recolección manual de peces de los estanques</t>
  </si>
  <si>
    <t>Mojarse o resbalar</t>
  </si>
  <si>
    <t xml:space="preserve">
Caídas al mismo nivel</t>
  </si>
  <si>
    <t>Lesiones leves por impacto</t>
  </si>
  <si>
    <t xml:space="preserve">
Uso de calzado antideslizante</t>
  </si>
  <si>
    <t>Uso de redes para captura masiva</t>
  </si>
  <si>
    <t>Fuerza excesiva en el trabajo</t>
  </si>
  <si>
    <t>Sobrecarga física debido a manipulación manual de cargas</t>
  </si>
  <si>
    <t>Dolor muscular o tensión lumbar</t>
  </si>
  <si>
    <t>Entrenamiento en técnicas ergonómicas</t>
  </si>
  <si>
    <t>Transporte de peces al área de procesamiento</t>
  </si>
  <si>
    <t>Carga pesada</t>
  </si>
  <si>
    <t>Caídas al agua</t>
  </si>
  <si>
    <t>Contusión o fractura</t>
  </si>
  <si>
    <t>Uso de herramientas como carros transportadores</t>
  </si>
  <si>
    <t>Inspección de peces</t>
  </si>
  <si>
    <t>Contacto con organismos vivos</t>
  </si>
  <si>
    <t>Contactos con animales e insectos</t>
  </si>
  <si>
    <t>Reacciones alérgicas</t>
  </si>
  <si>
    <t>Uso de guantes de protección</t>
  </si>
  <si>
    <t>Fileteado manual de peces</t>
  </si>
  <si>
    <t>Manejo de cuchillos</t>
  </si>
  <si>
    <t>Cortes por herramientas corto-punzantes</t>
  </si>
  <si>
    <t>Heridas profundas</t>
  </si>
  <si>
    <t>Uso de guantes de malla anti corte</t>
  </si>
  <si>
    <t>Limpieza y desinfección del área</t>
  </si>
  <si>
    <t>Manejo de químicos</t>
  </si>
  <si>
    <t>Contacto con sustancias químicas</t>
  </si>
  <si>
    <t>Irritación en piel y ojos</t>
  </si>
  <si>
    <t>Uso de equipo de protección personal (EPP)</t>
  </si>
  <si>
    <t>Embalaje y etiquetado</t>
  </si>
  <si>
    <t>Postura inadecuada</t>
  </si>
  <si>
    <t>Sobrecarga postural debido a trabajo de pie</t>
  </si>
  <si>
    <t>Dolor lumbar</t>
  </si>
  <si>
    <t>Alternar actividades y usar superficies de trabajo ergonómicas</t>
  </si>
  <si>
    <t xml:space="preserve">Implementar Protocolo Tmert </t>
  </si>
  <si>
    <t>Manejo de herramientas corto-punzantes</t>
  </si>
  <si>
    <t>Uso inadecuado de herramientas corto punzante</t>
  </si>
  <si>
    <t>Heridas en brazos y manos</t>
  </si>
  <si>
    <t>Capacitación en manejo seguro de herramientas</t>
  </si>
  <si>
    <t>Eliminación de desechos orgánicos</t>
  </si>
  <si>
    <t>Mal manejo de residuos</t>
  </si>
  <si>
    <t>Infecciones o contaminación</t>
  </si>
  <si>
    <t>Implementar protocolos para la gestión de desechos</t>
  </si>
  <si>
    <t>Control de inventarios y registro</t>
  </si>
  <si>
    <t>Postura prolongada</t>
  </si>
  <si>
    <t>Sobrecarga postural debido a trabajo sentado</t>
  </si>
  <si>
    <t>Dolor de espalda o cuello</t>
  </si>
  <si>
    <t>Realizar pausas activas y ejercicios</t>
  </si>
  <si>
    <t>Comercialización de peces marinos cultivados</t>
  </si>
  <si>
    <t>Preparación de pedidos</t>
  </si>
  <si>
    <t>Esfuerzo repetitivo</t>
  </si>
  <si>
    <t>Sobrecarga física debido a trabajo repetitivo</t>
  </si>
  <si>
    <t>Dolor muscular en extremidades superiores</t>
  </si>
  <si>
    <t>Alternar tareas repetitivas</t>
  </si>
  <si>
    <t>Transporte de productos</t>
  </si>
  <si>
    <t>Conducción prolongada</t>
  </si>
  <si>
    <t>Choque, colisión o volcamiento</t>
  </si>
  <si>
    <t>Lesiones graves</t>
  </si>
  <si>
    <t>Cumplir las normativas de tránsito y pausas activas</t>
  </si>
  <si>
    <t>Supervisión de calidad</t>
  </si>
  <si>
    <t>Contacto con frío</t>
  </si>
  <si>
    <t>Exposición a frío</t>
  </si>
  <si>
    <t>Hipotermia o malestar</t>
  </si>
  <si>
    <t>Uso de ropa térmica y guantes</t>
  </si>
  <si>
    <t>Atención al cliente</t>
  </si>
  <si>
    <t>Estrés laboral</t>
  </si>
  <si>
    <t xml:space="preserve">Dimensión carga de trabajo </t>
  </si>
  <si>
    <t>Fatiga mental</t>
  </si>
  <si>
    <t>Fomentar pausas regulares</t>
  </si>
  <si>
    <t xml:space="preserve">implementar Protocolo CEAL-SM </t>
  </si>
  <si>
    <t>Almacenamiento en frigoríficos</t>
  </si>
  <si>
    <t>Temperatura baja</t>
  </si>
  <si>
    <t>Lesiones por congelación</t>
  </si>
  <si>
    <t>Limitar el tiempo de exposición</t>
  </si>
  <si>
    <t>Recepción y verificación</t>
  </si>
  <si>
    <t>Caída de objetos</t>
  </si>
  <si>
    <t xml:space="preserve">golpes, contusiones, lesiones físicas </t>
  </si>
  <si>
    <t>Uso de cascos de seguridad</t>
  </si>
  <si>
    <t>Registro y gestión de ventas</t>
  </si>
  <si>
    <t>Trabajo prolongado sentado</t>
  </si>
  <si>
    <t>Ergonomía en estaciones de trabajo</t>
  </si>
  <si>
    <t>Publicidad y promoción</t>
  </si>
  <si>
    <t>Esfuerzo continuo</t>
  </si>
  <si>
    <t>Sobrecarga física debido a tronco inclinado</t>
  </si>
  <si>
    <t>Realizar ejercicios de estiramiento</t>
  </si>
  <si>
    <t>Limpieza de áreas</t>
  </si>
  <si>
    <t>Uso de EPP adecuado</t>
  </si>
  <si>
    <t>Manejo de devoluciones</t>
  </si>
  <si>
    <t>Estrés por conflictos</t>
  </si>
  <si>
    <t>Dimensión violencia y acoso</t>
  </si>
  <si>
    <t>Fatiga o tensión</t>
  </si>
  <si>
    <t xml:space="preserve">Capacitación en manejo de clientes
</t>
  </si>
  <si>
    <t>semestral</t>
  </si>
  <si>
    <t>Monitoreo de condiciones del agua</t>
  </si>
  <si>
    <t>Toma de muestras de agua</t>
  </si>
  <si>
    <t>Ejecutar muestreo a 5 mt de profundidad con mensajero</t>
  </si>
  <si>
    <t xml:space="preserve">Caídas al agua </t>
  </si>
  <si>
    <t>deficiencia de oxigeno</t>
  </si>
  <si>
    <t>Uso de arneses de seguridad al emplear el mensajero con botella para muestra</t>
  </si>
  <si>
    <t>Uso de kits de prueba</t>
  </si>
  <si>
    <t>Manejo de reactivos</t>
  </si>
  <si>
    <t>Uso de guantes y gafas</t>
  </si>
  <si>
    <t xml:space="preserve">diario </t>
  </si>
  <si>
    <t>Registro de datos</t>
  </si>
  <si>
    <t>Dolor de espalda</t>
  </si>
  <si>
    <t>Alternar actividades físicas</t>
  </si>
  <si>
    <t>Limpieza de equipos</t>
  </si>
  <si>
    <t>Resbalones por agua</t>
  </si>
  <si>
    <t>Caídas al mismo nivel</t>
  </si>
  <si>
    <t>Contusión o golpe</t>
  </si>
  <si>
    <t>Uso de tapetes antideslizantes</t>
  </si>
  <si>
    <t>Revisión de sistemas</t>
  </si>
  <si>
    <t>Sobreesfuerzo</t>
  </si>
  <si>
    <t>Dolor muscular</t>
  </si>
  <si>
    <t>Uso de herramientas ergonómicas</t>
  </si>
  <si>
    <t>Calibración de instrumentos</t>
  </si>
  <si>
    <t>Exposición a radiaciones</t>
  </si>
  <si>
    <t>Efectos en la vista</t>
  </si>
  <si>
    <t>Instalación de sensores</t>
  </si>
  <si>
    <t>Trabajo en altura</t>
  </si>
  <si>
    <t>Caídas de altura</t>
  </si>
  <si>
    <t>Fracturas</t>
  </si>
  <si>
    <t>Uso de arneses y escaleras seguras</t>
  </si>
  <si>
    <t>Interpretación de resultados</t>
  </si>
  <si>
    <t>Fatiga visual</t>
  </si>
  <si>
    <t>Dimensión carga de trabajo</t>
  </si>
  <si>
    <t>Cansancio mental</t>
  </si>
  <si>
    <t>Pausas activas y descansos regulares</t>
  </si>
  <si>
    <t>Elaboración de informes</t>
  </si>
  <si>
    <t>Usar sillas ergonómicas</t>
  </si>
  <si>
    <t>Transporte de equipos</t>
  </si>
  <si>
    <t xml:space="preserve">Sobrecarga física debido a la manipulación manual de carga </t>
  </si>
  <si>
    <t>Uso de carros de transporte</t>
  </si>
  <si>
    <t>Prevención de la sobrepoblación</t>
  </si>
  <si>
    <t>Monitoreo del crecimiento</t>
  </si>
  <si>
    <t>Exposición prolongada al agua</t>
  </si>
  <si>
    <t>Lesiones por inmersión</t>
  </si>
  <si>
    <t>Uso de arneses de seguridad</t>
  </si>
  <si>
    <t>Identificación de especies</t>
  </si>
  <si>
    <t>Contacto cercano con organismos</t>
  </si>
  <si>
    <t>Contactos con animales</t>
  </si>
  <si>
    <t>Uso de guantes y ropa protectora</t>
  </si>
  <si>
    <t>Control de la densidad</t>
  </si>
  <si>
    <t>Estrés físico</t>
  </si>
  <si>
    <t>Realizar pausas activas</t>
  </si>
  <si>
    <t>Redistribución de peces</t>
  </si>
  <si>
    <t>Manejo manual</t>
  </si>
  <si>
    <t>Lesiones en extremidades</t>
  </si>
  <si>
    <t>Supervisión del acceso al alimento</t>
  </si>
  <si>
    <t>Resbalones en áreas húmedas</t>
  </si>
  <si>
    <t>Contusiones o fracturas</t>
  </si>
  <si>
    <t>Uso de calzado antideslizante</t>
  </si>
  <si>
    <t>Inspección de sistemas de filtración</t>
  </si>
  <si>
    <t>Atascos en equipos</t>
  </si>
  <si>
    <t>Lesiones en manos</t>
  </si>
  <si>
    <t>Bloqueo y etiquetado de equipos (LOTO)</t>
  </si>
  <si>
    <t>Extracción de peces excedentes</t>
  </si>
  <si>
    <t>Heridas leves</t>
  </si>
  <si>
    <t>Uso de guantes anti corte</t>
  </si>
  <si>
    <t>Instalación de redes divisorias</t>
  </si>
  <si>
    <t>Fracturas o contusiones</t>
  </si>
  <si>
    <t>Capacitación del personal</t>
  </si>
  <si>
    <t>Exigencias psicológicas</t>
  </si>
  <si>
    <t xml:space="preserve">Dimensiòn desarrollo profesional </t>
  </si>
  <si>
    <t>Fomentar pausas y apoyo emocional</t>
  </si>
  <si>
    <t>mensual</t>
  </si>
  <si>
    <t>Manejo de Residuos</t>
  </si>
  <si>
    <t>Recolección de residuos</t>
  </si>
  <si>
    <t>Presencia de objetos corto-punzantes</t>
  </si>
  <si>
    <t>Cortes por objetos herramientas corto-punzantes.</t>
  </si>
  <si>
    <t>Heridas leves o graves</t>
  </si>
  <si>
    <t>Uso de guantes resistentes</t>
  </si>
  <si>
    <t>Transporte de desechos</t>
  </si>
  <si>
    <t>Derrame de líquidos</t>
  </si>
  <si>
    <t>Irritación en piel</t>
  </si>
  <si>
    <t>Uso de envases sellados</t>
  </si>
  <si>
    <t>Clasificación de residuos</t>
  </si>
  <si>
    <t>Contacto con materiales tóxicos</t>
  </si>
  <si>
    <t>Uso de mascarillas y guantes</t>
  </si>
  <si>
    <t>Limpieza de contenedores</t>
  </si>
  <si>
    <t>Factor de Riesgo Ambiental</t>
  </si>
  <si>
    <t>Exposición a bacterias</t>
  </si>
  <si>
    <t xml:space="preserve">Transmisiòn por inhalaciòn dermal, oral y parenteral </t>
  </si>
  <si>
    <t>Infecciones</t>
  </si>
  <si>
    <t>Uso de desinfectantes y EPP</t>
  </si>
  <si>
    <t>Manipulación de residuos peligrosos</t>
  </si>
  <si>
    <t>Inhalación de vapores</t>
  </si>
  <si>
    <t>Exposición a gases y vapores</t>
  </si>
  <si>
    <t>Daños respiratorios neurológicos, efectos en piel y ojos</t>
  </si>
  <si>
    <t>Uso de mascarillas con filtro</t>
  </si>
  <si>
    <t>Supervisión de contenedores</t>
  </si>
  <si>
    <t>Lesiones y daños leves</t>
  </si>
  <si>
    <t>Uso de cascos</t>
  </si>
  <si>
    <t>Registro de volúmenes</t>
  </si>
  <si>
    <t>Posición prolongada sentado.</t>
  </si>
  <si>
    <t>Sobrecarga postural debido a trabajo sentado.</t>
  </si>
  <si>
    <t>Dolor lumbar o rigidez muscular.</t>
  </si>
  <si>
    <t>Uso de estaciones ergonómicas y pausas activas</t>
  </si>
  <si>
    <t>Capacitación en manejo</t>
  </si>
  <si>
    <t>Exigencias psicológicas por aprendizaje.</t>
  </si>
  <si>
    <t>Fatiga mental o estrés.</t>
  </si>
  <si>
    <t>Programar capacitaciones progresivas y apoyo emocional.</t>
  </si>
  <si>
    <t>Eliminación de residuos orgánicos</t>
  </si>
  <si>
    <t>Presencia de animales o insectos</t>
  </si>
  <si>
    <t>Contactos con animales y/o insectos.</t>
  </si>
  <si>
    <t>Picaduras o infecciones cutáneas</t>
  </si>
  <si>
    <t>Uso de repelente y ropa protectora.</t>
  </si>
  <si>
    <t>Inspección de áreas de almacenamiento</t>
  </si>
  <si>
    <t>Acceso a zonas elevadas.</t>
  </si>
  <si>
    <t>Caídas de altura.</t>
  </si>
  <si>
    <t>Uso de arneses y equipos de protección contra caídas.</t>
  </si>
  <si>
    <t>Monitoreo de condiciones climáticas y ambientales</t>
  </si>
  <si>
    <t>Recolección de datos meteorológicos</t>
  </si>
  <si>
    <t>Exposición prolongada al sol</t>
  </si>
  <si>
    <t>Quemaduras o deshidratación</t>
  </si>
  <si>
    <t>Uso de ropa ligera y protector solar</t>
  </si>
  <si>
    <t xml:space="preserve">Ìmplementar Protocolo RUV </t>
  </si>
  <si>
    <t>Uso de instrumentos de medición</t>
  </si>
  <si>
    <t>Descargas eléctricas</t>
  </si>
  <si>
    <t>Contactos eléctricos directos baja tensión</t>
  </si>
  <si>
    <t>Electrocución</t>
  </si>
  <si>
    <t>Uso de guantes dieléctricos</t>
  </si>
  <si>
    <t>Registro y análisis de datos</t>
  </si>
  <si>
    <t>Uso de sillas ergonómicas</t>
  </si>
  <si>
    <t>Instalación de estaciones</t>
  </si>
  <si>
    <t>Ambiente de trabajo</t>
  </si>
  <si>
    <t>Uso de arneses y líneas de vida</t>
  </si>
  <si>
    <t>Calibración de equipos</t>
  </si>
  <si>
    <t>Problemas en la visión</t>
  </si>
  <si>
    <t>Implementación protocolo RUV</t>
  </si>
  <si>
    <t>Supervisión de oxígeno en estanques</t>
  </si>
  <si>
    <t>Lesiones menores</t>
  </si>
  <si>
    <t>Observación de cambios estacionales</t>
  </si>
  <si>
    <t xml:space="preserve">Condiciones climativas extremas </t>
  </si>
  <si>
    <t xml:space="preserve">exposición a calor </t>
  </si>
  <si>
    <t xml:space="preserve">Uso de bloqueador solar, sombrero de ala ancha y ropa de manga larga. </t>
  </si>
  <si>
    <t xml:space="preserve">implementar Protocolo RUV </t>
  </si>
  <si>
    <t>Creación de reportes ambientales</t>
  </si>
  <si>
    <t>Estrés por plazos cortos</t>
  </si>
  <si>
    <t>Fatiga laboral</t>
  </si>
  <si>
    <t>Planificación adecuada de tareas</t>
  </si>
  <si>
    <t xml:space="preserve">Sobrecarga física debido a la manipulaciòn manual de carga </t>
  </si>
  <si>
    <t>Uso de herramientas de transporte</t>
  </si>
  <si>
    <t>Capacitación en monitoreo ambiental</t>
  </si>
  <si>
    <t xml:space="preserve">Aprendizaje complejo por horas prolongadas </t>
  </si>
  <si>
    <t>Tensión mental</t>
  </si>
  <si>
    <t>Apoyo técnico y capacitaciones regulares</t>
  </si>
  <si>
    <t xml:space="preserve">trimestral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</si>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</sst>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2"/>
      <color rgb="FF000000"/>
      <name val="Calibri"/>
      <family val="2"/>
      <scheme val="min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auto="1"/>
      </left>
      <right style="thin">
        <color auto="1"/>
      </right>
      <top/>
      <bottom style="thin">
        <color auto="1"/>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rgb="FF000000"/>
      </right>
      <top style="thin">
        <color rgb="FF000000"/>
      </top>
      <bottom style="thin">
        <color rgb="FF000000"/>
      </bottom>
      <diagonal/>
    </border>
  </borders>
  <cellStyleXfs count="1">
    <xf numFmtId="0" fontId="0" fillId="0" borderId="0"/>
  </cellStyleXfs>
  <cellXfs count="145">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2" borderId="4" xfId="0" applyFont="1" applyFill="1" applyBorder="1" applyAlignment="1">
      <alignment horizontal="center" vertical="top" wrapText="1"/>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0" fillId="2" borderId="0" xfId="0" applyFill="1" applyAlignment="1">
      <alignment horizontal="center" vertical="center"/>
    </xf>
    <xf numFmtId="0" fontId="0" fillId="0" borderId="0" xfId="0" applyAlignment="1">
      <alignment horizontal="center" vertical="center" wrapText="1"/>
    </xf>
    <xf numFmtId="0" fontId="0" fillId="2" borderId="0" xfId="0" applyFill="1" applyAlignment="1">
      <alignment horizontal="left" vertical="center"/>
    </xf>
    <xf numFmtId="0" fontId="1" fillId="5"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5" borderId="4" xfId="0" applyFont="1" applyFill="1" applyBorder="1" applyAlignment="1">
      <alignment horizontal="left" vertical="center"/>
    </xf>
    <xf numFmtId="0" fontId="0" fillId="0" borderId="0" xfId="0" applyAlignment="1">
      <alignment horizontal="left" vertical="center"/>
    </xf>
    <xf numFmtId="0" fontId="16" fillId="5" borderId="4" xfId="0" applyFont="1" applyFill="1" applyBorder="1" applyAlignment="1">
      <alignment horizontal="left" vertical="center" wrapText="1"/>
    </xf>
    <xf numFmtId="0" fontId="0" fillId="0" borderId="0" xfId="0" applyAlignment="1">
      <alignment vertical="center"/>
    </xf>
    <xf numFmtId="0" fontId="17"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8" fillId="2" borderId="0" xfId="0" applyFont="1" applyFill="1"/>
    <xf numFmtId="0" fontId="20" fillId="2" borderId="4" xfId="0" applyFont="1" applyFill="1" applyBorder="1" applyAlignment="1">
      <alignment vertical="center"/>
    </xf>
    <xf numFmtId="0" fontId="19" fillId="2" borderId="17" xfId="0" applyFont="1" applyFill="1" applyBorder="1" applyAlignment="1">
      <alignment vertical="top"/>
    </xf>
    <xf numFmtId="0" fontId="19" fillId="2" borderId="18" xfId="0" applyFont="1" applyFill="1" applyBorder="1" applyAlignment="1">
      <alignment vertical="top" wrapText="1"/>
    </xf>
    <xf numFmtId="0" fontId="19" fillId="2" borderId="17" xfId="0" applyFont="1" applyFill="1" applyBorder="1" applyAlignment="1">
      <alignment vertical="top" wrapText="1"/>
    </xf>
    <xf numFmtId="0" fontId="19" fillId="2" borderId="19" xfId="0" applyFont="1" applyFill="1" applyBorder="1" applyAlignment="1">
      <alignment vertical="top" wrapText="1"/>
    </xf>
    <xf numFmtId="0" fontId="19" fillId="10" borderId="4" xfId="0" applyFont="1" applyFill="1" applyBorder="1" applyAlignment="1">
      <alignment horizontal="center" vertical="center" wrapText="1"/>
    </xf>
    <xf numFmtId="0" fontId="19" fillId="10" borderId="4" xfId="0" applyFont="1" applyFill="1" applyBorder="1" applyAlignment="1">
      <alignment horizontal="center" vertical="center"/>
    </xf>
    <xf numFmtId="0" fontId="18" fillId="2" borderId="0" xfId="0" applyFont="1" applyFill="1" applyAlignment="1">
      <alignment vertical="center"/>
    </xf>
    <xf numFmtId="0" fontId="18" fillId="2" borderId="4" xfId="0" applyFont="1" applyFill="1" applyBorder="1"/>
    <xf numFmtId="0" fontId="21"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29" xfId="0" applyFont="1" applyFill="1" applyBorder="1" applyAlignment="1">
      <alignment horizontal="center" vertical="center" wrapText="1"/>
    </xf>
    <xf numFmtId="0" fontId="1" fillId="2" borderId="29" xfId="0" applyFont="1" applyFill="1" applyBorder="1" applyAlignment="1">
      <alignment horizontal="center" vertical="center"/>
    </xf>
    <xf numFmtId="0" fontId="1" fillId="0" borderId="3" xfId="0" applyFont="1" applyBorder="1" applyAlignment="1">
      <alignment horizontal="center"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5" xfId="0" applyFont="1"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1" fillId="2" borderId="14" xfId="0" applyFont="1" applyFill="1" applyBorder="1" applyAlignment="1">
      <alignment horizontal="center" vertical="center" wrapText="1"/>
    </xf>
    <xf numFmtId="0" fontId="13" fillId="4" borderId="4" xfId="0" applyFont="1" applyFill="1" applyBorder="1" applyAlignment="1">
      <alignment horizontal="center" vertical="center" wrapText="1" readingOrder="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5" xfId="0" applyFont="1" applyFill="1" applyBorder="1" applyAlignment="1">
      <alignment horizontal="center" vertical="center" wrapText="1" readingOrder="1"/>
    </xf>
    <xf numFmtId="0" fontId="13" fillId="4" borderId="5" xfId="0" applyFont="1" applyFill="1" applyBorder="1" applyAlignment="1">
      <alignment horizontal="center" vertical="center" wrapText="1" readingOrder="1"/>
    </xf>
    <xf numFmtId="0" fontId="13" fillId="4" borderId="16" xfId="0" applyFont="1" applyFill="1" applyBorder="1" applyAlignment="1">
      <alignment horizontal="center" vertical="center" wrapText="1" readingOrder="1"/>
    </xf>
    <xf numFmtId="0" fontId="13" fillId="4" borderId="3" xfId="0" applyFont="1" applyFill="1" applyBorder="1" applyAlignment="1">
      <alignment horizontal="center" vertical="center"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left"/>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 fillId="0" borderId="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8" xfId="0" applyFont="1" applyBorder="1" applyAlignment="1">
      <alignment horizontal="center" vertical="center" wrapText="1"/>
    </xf>
    <xf numFmtId="0" fontId="0" fillId="2" borderId="14" xfId="0" applyFill="1" applyBorder="1" applyAlignment="1">
      <alignment horizontal="center" vertical="center"/>
    </xf>
    <xf numFmtId="0" fontId="1" fillId="2" borderId="14" xfId="0" applyFont="1" applyFill="1" applyBorder="1" applyAlignment="1">
      <alignment horizontal="center" vertical="center"/>
    </xf>
    <xf numFmtId="0" fontId="1" fillId="0" borderId="29" xfId="0" applyFont="1" applyBorder="1" applyAlignment="1">
      <alignment horizontal="center" vertical="center" wrapText="1"/>
    </xf>
    <xf numFmtId="0" fontId="1" fillId="2" borderId="29" xfId="0" applyFont="1" applyFill="1" applyBorder="1" applyAlignment="1">
      <alignment horizontal="center" vertical="center" wrapText="1"/>
    </xf>
    <xf numFmtId="0" fontId="1" fillId="0" borderId="31" xfId="0" applyFont="1" applyBorder="1" applyAlignment="1">
      <alignment horizontal="center" vertical="center" wrapText="1"/>
    </xf>
    <xf numFmtId="0" fontId="0" fillId="0" borderId="29" xfId="0" applyBorder="1" applyAlignment="1">
      <alignment horizontal="center" vertical="center" wrapText="1"/>
    </xf>
    <xf numFmtId="0" fontId="0" fillId="2" borderId="29" xfId="0" applyFill="1" applyBorder="1" applyAlignment="1">
      <alignment horizontal="center" vertical="center"/>
    </xf>
    <xf numFmtId="0" fontId="1" fillId="2" borderId="29" xfId="0" applyFont="1" applyFill="1" applyBorder="1" applyAlignment="1">
      <alignment horizontal="center" vertical="center"/>
    </xf>
    <xf numFmtId="0" fontId="0" fillId="0" borderId="14" xfId="0"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9" fillId="10" borderId="5" xfId="0" applyFont="1" applyFill="1" applyBorder="1" applyAlignment="1">
      <alignment horizontal="center" vertical="center" wrapText="1"/>
    </xf>
    <xf numFmtId="0" fontId="19" fillId="10" borderId="16" xfId="0" applyFont="1" applyFill="1" applyBorder="1" applyAlignment="1">
      <alignment horizontal="center" vertical="center" wrapText="1"/>
    </xf>
    <xf numFmtId="0" fontId="19" fillId="10" borderId="3" xfId="0" applyFont="1" applyFill="1" applyBorder="1" applyAlignment="1">
      <alignment horizontal="center" vertical="center" wrapText="1"/>
    </xf>
    <xf numFmtId="0" fontId="18" fillId="2" borderId="4" xfId="0" applyFont="1" applyFill="1" applyBorder="1" applyAlignment="1">
      <alignment horizontal="left" vertical="center"/>
    </xf>
    <xf numFmtId="0" fontId="19" fillId="2" borderId="4" xfId="0" applyFont="1" applyFill="1" applyBorder="1" applyAlignment="1">
      <alignment horizontal="left" vertical="center"/>
    </xf>
    <xf numFmtId="0" fontId="19" fillId="2" borderId="4"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20" xfId="0" applyFont="1" applyFill="1" applyBorder="1" applyAlignment="1">
      <alignment horizontal="left"/>
    </xf>
    <xf numFmtId="0" fontId="19" fillId="2" borderId="23" xfId="0" applyFont="1" applyFill="1" applyBorder="1" applyAlignment="1">
      <alignment horizontal="left"/>
    </xf>
    <xf numFmtId="0" fontId="19" fillId="2" borderId="26" xfId="0" applyFont="1" applyFill="1" applyBorder="1" applyAlignment="1">
      <alignment horizontal="left"/>
    </xf>
    <xf numFmtId="0" fontId="20" fillId="2" borderId="21" xfId="0" applyFont="1" applyFill="1" applyBorder="1" applyAlignment="1">
      <alignment horizontal="left"/>
    </xf>
    <xf numFmtId="0" fontId="20" fillId="2" borderId="22" xfId="0" applyFont="1" applyFill="1" applyBorder="1" applyAlignment="1">
      <alignment horizontal="left"/>
    </xf>
    <xf numFmtId="0" fontId="20" fillId="2" borderId="24" xfId="0" applyFont="1" applyFill="1" applyBorder="1" applyAlignment="1">
      <alignment horizontal="left"/>
    </xf>
    <xf numFmtId="0" fontId="20" fillId="2" borderId="25" xfId="0" applyFont="1" applyFill="1" applyBorder="1" applyAlignment="1">
      <alignment horizontal="left"/>
    </xf>
    <xf numFmtId="0" fontId="20" fillId="2" borderId="27" xfId="0" applyFont="1" applyFill="1" applyBorder="1" applyAlignment="1">
      <alignment horizontal="left"/>
    </xf>
    <xf numFmtId="0" fontId="20" fillId="2" borderId="28" xfId="0" applyFont="1" applyFill="1" applyBorder="1" applyAlignment="1">
      <alignment horizontal="left"/>
    </xf>
    <xf numFmtId="0" fontId="22" fillId="0" borderId="0" xfId="0" applyFont="1" applyAlignment="1">
      <alignment horizontal="center" vertical="center"/>
    </xf>
    <xf numFmtId="0" fontId="22" fillId="2" borderId="13" xfId="0" applyFont="1" applyFill="1" applyBorder="1" applyAlignment="1">
      <alignment horizontal="center" vertical="center" wrapText="1"/>
    </xf>
    <xf numFmtId="0" fontId="22" fillId="2" borderId="29" xfId="0" applyFont="1" applyFill="1" applyBorder="1" applyAlignment="1">
      <alignment horizontal="center" vertical="center" wrapText="1"/>
    </xf>
  </cellXfs>
  <cellStyles count="1">
    <cellStyle name="Normal" xfId="0" builtinId="0"/>
  </cellStyles>
  <dxfs count="4">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5D3365B3-203E-48B2-86C4-C93E9D9D442C}"/>
            </a:ext>
          </a:extLst>
        </xdr:cNvPr>
        <xdr:cNvPicPr/>
      </xdr:nvPicPr>
      <xdr:blipFill>
        <a:blip xmlns:r="http://schemas.openxmlformats.org/officeDocument/2006/relationships" r:embed="rId1" cstate="print"/>
        <a:stretch>
          <a:fillRect/>
        </a:stretch>
      </xdr:blipFill>
      <xdr:spPr>
        <a:xfrm>
          <a:off x="33052809" y="326497"/>
          <a:ext cx="1433044" cy="353583"/>
        </a:xfrm>
        <a:prstGeom prst="rect">
          <a:avLst/>
        </a:prstGeom>
      </xdr:spPr>
    </xdr:pic>
    <xdr:clientData/>
  </xdr:twoCellAnchor>
  <xdr:twoCellAnchor editAs="oneCell">
    <xdr:from>
      <xdr:col>1</xdr:col>
      <xdr:colOff>95250</xdr:colOff>
      <xdr:row>1</xdr:row>
      <xdr:rowOff>142875</xdr:rowOff>
    </xdr:from>
    <xdr:to>
      <xdr:col>3</xdr:col>
      <xdr:colOff>209550</xdr:colOff>
      <xdr:row>3</xdr:row>
      <xdr:rowOff>133350</xdr:rowOff>
    </xdr:to>
    <xdr:pic>
      <xdr:nvPicPr>
        <xdr:cNvPr id="4" name="Imagen 3">
          <a:extLst>
            <a:ext uri="{FF2B5EF4-FFF2-40B4-BE49-F238E27FC236}">
              <a16:creationId xmlns:a16="http://schemas.microsoft.com/office/drawing/2014/main" id="{FC948AB1-A3F9-4B38-AA75-026D2E23131D}"/>
            </a:ext>
            <a:ext uri="{147F2762-F138-4A5C-976F-8EAC2B608ADB}">
              <a16:predDERef xmlns:a16="http://schemas.microsoft.com/office/drawing/2014/main" pred="{5D3365B3-203E-48B2-86C4-C93E9D9D442C}"/>
            </a:ext>
          </a:extLst>
        </xdr:cNvPr>
        <xdr:cNvPicPr>
          <a:picLocks noChangeAspect="1"/>
        </xdr:cNvPicPr>
      </xdr:nvPicPr>
      <xdr:blipFill>
        <a:blip xmlns:r="http://schemas.openxmlformats.org/officeDocument/2006/relationships" r:embed="rId2"/>
        <a:stretch>
          <a:fillRect/>
        </a:stretch>
      </xdr:blipFill>
      <xdr:spPr>
        <a:xfrm>
          <a:off x="438150" y="333375"/>
          <a:ext cx="4572000" cy="419100"/>
        </a:xfrm>
        <a:prstGeom prst="rect">
          <a:avLst/>
        </a:prstGeom>
      </xdr:spPr>
    </xdr:pic>
    <xdr:clientData/>
  </xdr:twoCellAnchor>
  <xdr:twoCellAnchor editAs="oneCell">
    <xdr:from>
      <xdr:col>1</xdr:col>
      <xdr:colOff>47625</xdr:colOff>
      <xdr:row>3</xdr:row>
      <xdr:rowOff>161925</xdr:rowOff>
    </xdr:from>
    <xdr:to>
      <xdr:col>3</xdr:col>
      <xdr:colOff>161925</xdr:colOff>
      <xdr:row>5</xdr:row>
      <xdr:rowOff>0</xdr:rowOff>
    </xdr:to>
    <xdr:pic>
      <xdr:nvPicPr>
        <xdr:cNvPr id="5" name="Imagen 4">
          <a:extLst>
            <a:ext uri="{FF2B5EF4-FFF2-40B4-BE49-F238E27FC236}">
              <a16:creationId xmlns:a16="http://schemas.microsoft.com/office/drawing/2014/main" id="{A89D6E9B-D73D-444E-A9CF-349E2D5AAC9C}"/>
            </a:ext>
            <a:ext uri="{147F2762-F138-4A5C-976F-8EAC2B608ADB}">
              <a16:predDERef xmlns:a16="http://schemas.microsoft.com/office/drawing/2014/main" pred="{FC948AB1-A3F9-4B38-AA75-026D2E23131D}"/>
            </a:ext>
          </a:extLst>
        </xdr:cNvPr>
        <xdr:cNvPicPr>
          <a:picLocks noChangeAspect="1"/>
        </xdr:cNvPicPr>
      </xdr:nvPicPr>
      <xdr:blipFill>
        <a:blip xmlns:r="http://schemas.openxmlformats.org/officeDocument/2006/relationships" r:embed="rId3"/>
        <a:stretch>
          <a:fillRect/>
        </a:stretch>
      </xdr:blipFill>
      <xdr:spPr>
        <a:xfrm>
          <a:off x="390525" y="78105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FD19E-8983-4881-86BB-B6E0A1C6401A}">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73" t="s">
        <v>0</v>
      </c>
      <c r="B1" s="73"/>
      <c r="C1" s="6"/>
    </row>
    <row r="2" spans="1:3" ht="20.45" customHeight="1">
      <c r="A2" s="35"/>
      <c r="B2" s="35"/>
      <c r="C2" s="6"/>
    </row>
    <row r="3" spans="1:3" ht="30" customHeight="1">
      <c r="A3" s="36" t="s">
        <v>1</v>
      </c>
      <c r="B3" s="37" t="s">
        <v>2</v>
      </c>
      <c r="C3" s="6"/>
    </row>
    <row r="4" spans="1:3" ht="30" customHeight="1">
      <c r="A4" s="36" t="s">
        <v>3</v>
      </c>
      <c r="B4" s="38" t="s">
        <v>4</v>
      </c>
      <c r="C4" s="6"/>
    </row>
    <row r="5" spans="1:3" ht="30" customHeight="1">
      <c r="A5" s="36" t="s">
        <v>5</v>
      </c>
      <c r="B5" s="37" t="s">
        <v>6</v>
      </c>
      <c r="C5" s="6"/>
    </row>
    <row r="6" spans="1:3" ht="30" customHeight="1">
      <c r="A6" s="36" t="s">
        <v>7</v>
      </c>
      <c r="B6" s="37" t="s">
        <v>8</v>
      </c>
      <c r="C6" s="6"/>
    </row>
    <row r="7" spans="1:3" ht="30" customHeight="1">
      <c r="A7" s="36" t="s">
        <v>9</v>
      </c>
      <c r="B7" s="37" t="s">
        <v>10</v>
      </c>
      <c r="C7" s="6"/>
    </row>
    <row r="8" spans="1:3" ht="30" customHeight="1">
      <c r="A8" s="36" t="s">
        <v>11</v>
      </c>
      <c r="B8" s="37" t="s">
        <v>12</v>
      </c>
      <c r="C8" s="6"/>
    </row>
    <row r="9" spans="1:3" ht="30" customHeight="1">
      <c r="A9" s="36" t="s">
        <v>13</v>
      </c>
      <c r="B9" s="38" t="s">
        <v>14</v>
      </c>
      <c r="C9" s="6"/>
    </row>
    <row r="10" spans="1:3" ht="30" customHeight="1">
      <c r="A10" s="36" t="s">
        <v>15</v>
      </c>
      <c r="B10" s="37" t="s">
        <v>16</v>
      </c>
      <c r="C10" s="6"/>
    </row>
    <row r="11" spans="1:3" ht="30" customHeight="1">
      <c r="A11" s="36" t="s">
        <v>17</v>
      </c>
      <c r="B11" s="37" t="s">
        <v>18</v>
      </c>
      <c r="C11" s="6"/>
    </row>
    <row r="12" spans="1:3" ht="30" customHeight="1">
      <c r="A12" s="36" t="s">
        <v>19</v>
      </c>
      <c r="B12" s="37" t="s">
        <v>20</v>
      </c>
      <c r="C12" s="6"/>
    </row>
    <row r="13" spans="1:3" ht="30" customHeight="1">
      <c r="A13" s="36" t="s">
        <v>21</v>
      </c>
      <c r="B13" s="37" t="s">
        <v>22</v>
      </c>
      <c r="C13" s="6"/>
    </row>
    <row r="14" spans="1:3" ht="30" customHeight="1">
      <c r="A14" s="36" t="s">
        <v>23</v>
      </c>
      <c r="B14" s="38" t="s">
        <v>24</v>
      </c>
      <c r="C14" s="6"/>
    </row>
    <row r="15" spans="1:3" ht="30" customHeight="1">
      <c r="A15" s="36" t="s">
        <v>25</v>
      </c>
      <c r="B15" s="38" t="s">
        <v>26</v>
      </c>
      <c r="C15" s="6"/>
    </row>
    <row r="16" spans="1:3" ht="30" customHeight="1">
      <c r="A16" s="36" t="s">
        <v>27</v>
      </c>
      <c r="B16" s="38" t="s">
        <v>28</v>
      </c>
      <c r="C16" s="6"/>
    </row>
    <row r="17" spans="1:3" ht="30" customHeight="1">
      <c r="A17" s="36" t="s">
        <v>29</v>
      </c>
      <c r="B17" s="38" t="s">
        <v>30</v>
      </c>
      <c r="C17" s="6"/>
    </row>
    <row r="18" spans="1:3" ht="12" customHeight="1">
      <c r="A18" s="35"/>
      <c r="B18" s="35"/>
      <c r="C18" s="6"/>
    </row>
    <row r="19" spans="1:3">
      <c r="A19" s="39" t="s">
        <v>31</v>
      </c>
      <c r="B19" s="38" t="s">
        <v>32</v>
      </c>
      <c r="C19" s="6"/>
    </row>
    <row r="20" spans="1:3" ht="30" customHeight="1">
      <c r="A20" s="39" t="s">
        <v>33</v>
      </c>
      <c r="B20" s="38" t="s">
        <v>34</v>
      </c>
      <c r="C20" s="6"/>
    </row>
    <row r="21" spans="1:3" ht="30" customHeight="1">
      <c r="A21" s="39" t="s">
        <v>35</v>
      </c>
      <c r="B21" s="38" t="s">
        <v>36</v>
      </c>
      <c r="C21" s="6"/>
    </row>
    <row r="22" spans="1:3" ht="30" customHeight="1">
      <c r="A22" s="39" t="s">
        <v>37</v>
      </c>
      <c r="B22" s="38" t="s">
        <v>38</v>
      </c>
      <c r="C22" s="6"/>
    </row>
    <row r="23" spans="1:3" ht="30" customHeight="1">
      <c r="A23" s="39" t="s">
        <v>39</v>
      </c>
      <c r="B23" s="38" t="s">
        <v>40</v>
      </c>
      <c r="C23" s="6"/>
    </row>
    <row r="24" spans="1:3" ht="30" customHeight="1">
      <c r="A24" s="39" t="s">
        <v>41</v>
      </c>
      <c r="B24" s="37" t="s">
        <v>42</v>
      </c>
      <c r="C24" s="6"/>
    </row>
    <row r="25" spans="1:3" ht="30" customHeight="1">
      <c r="A25" s="39" t="s">
        <v>43</v>
      </c>
      <c r="B25" s="37" t="s">
        <v>44</v>
      </c>
      <c r="C25" s="6"/>
    </row>
    <row r="26" spans="1:3" ht="30" customHeight="1">
      <c r="A26" s="39" t="s">
        <v>45</v>
      </c>
      <c r="B26" s="37" t="s">
        <v>46</v>
      </c>
      <c r="C26" s="6"/>
    </row>
    <row r="27" spans="1:3">
      <c r="A27" s="40"/>
      <c r="B27" s="40"/>
      <c r="C27" s="6"/>
    </row>
    <row r="28" spans="1:3" ht="32.450000000000003" customHeight="1">
      <c r="A28" s="73" t="s">
        <v>47</v>
      </c>
      <c r="B28" s="73"/>
      <c r="C28" s="6"/>
    </row>
    <row r="29" spans="1:3" ht="30" customHeight="1">
      <c r="A29" s="39" t="s">
        <v>48</v>
      </c>
      <c r="B29" s="38" t="s">
        <v>49</v>
      </c>
      <c r="C29" s="6"/>
    </row>
    <row r="30" spans="1:3" ht="30" customHeight="1">
      <c r="A30" s="39" t="s">
        <v>50</v>
      </c>
      <c r="B30" s="38" t="s">
        <v>51</v>
      </c>
      <c r="C30" s="6"/>
    </row>
    <row r="31" spans="1:3" ht="30" customHeight="1">
      <c r="A31" s="39" t="s">
        <v>52</v>
      </c>
      <c r="B31" s="38" t="s">
        <v>53</v>
      </c>
    </row>
    <row r="32" spans="1:3" ht="30" customHeight="1">
      <c r="A32" s="39" t="s">
        <v>54</v>
      </c>
      <c r="B32" s="38" t="s">
        <v>55</v>
      </c>
      <c r="C32" s="6"/>
    </row>
    <row r="33" spans="1:3" ht="22.15" customHeight="1">
      <c r="A33" s="74"/>
      <c r="B33" s="75"/>
      <c r="C33" s="6"/>
    </row>
    <row r="34" spans="1:3" ht="148.9" customHeight="1">
      <c r="A34" s="39" t="s">
        <v>56</v>
      </c>
      <c r="B34" s="38" t="s">
        <v>57</v>
      </c>
      <c r="C34" s="6"/>
    </row>
    <row r="35" spans="1:3" ht="124.9" customHeight="1">
      <c r="A35" s="39" t="s">
        <v>58</v>
      </c>
      <c r="B35" s="38" t="s">
        <v>59</v>
      </c>
      <c r="C35" s="6"/>
    </row>
    <row r="36" spans="1:3" ht="30" customHeight="1">
      <c r="A36" s="41" t="s">
        <v>60</v>
      </c>
      <c r="B36" s="37" t="s">
        <v>61</v>
      </c>
      <c r="C36" s="6"/>
    </row>
    <row r="37" spans="1:3" ht="30" customHeight="1">
      <c r="A37" s="41" t="s">
        <v>62</v>
      </c>
      <c r="B37" s="37" t="s">
        <v>63</v>
      </c>
      <c r="C37" s="6"/>
    </row>
    <row r="38" spans="1:3" ht="30" customHeight="1">
      <c r="A38" s="41" t="s">
        <v>64</v>
      </c>
      <c r="B38" s="37" t="s">
        <v>65</v>
      </c>
      <c r="C38" s="6"/>
    </row>
    <row r="39" spans="1:3">
      <c r="A39" s="42"/>
      <c r="B39" s="42"/>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0"/>
  <dimension ref="A2:DT150"/>
  <sheetViews>
    <sheetView tabSelected="1" topLeftCell="H1" zoomScale="60" zoomScaleNormal="60" zoomScaleSheetLayoutView="55" workbookViewId="0">
      <selection activeCell="L15" sqref="L15:L16"/>
    </sheetView>
  </sheetViews>
  <sheetFormatPr defaultColWidth="0" defaultRowHeight="15"/>
  <cols>
    <col min="1" max="1" width="5.140625" style="6" customWidth="1"/>
    <col min="2" max="2" width="31.5703125" style="6" customWidth="1"/>
    <col min="3" max="3" width="35.28515625" style="6" customWidth="1"/>
    <col min="4" max="5" width="33.85546875" style="6" customWidth="1"/>
    <col min="6" max="6" width="11.42578125" style="6" customWidth="1"/>
    <col min="7" max="8" width="11.140625" style="6" customWidth="1"/>
    <col min="9" max="9" width="16.7109375" style="6" customWidth="1"/>
    <col min="10" max="10" width="37.85546875" style="6" customWidth="1"/>
    <col min="11" max="11" width="31.5703125" style="6" customWidth="1"/>
    <col min="12" max="12" width="35.7109375" style="6" customWidth="1"/>
    <col min="13" max="13" width="38.710937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24.710937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06" t="s">
        <v>66</v>
      </c>
      <c r="M2" s="107"/>
      <c r="N2" s="107"/>
      <c r="O2" s="107"/>
      <c r="P2" s="107"/>
      <c r="Q2" s="107"/>
      <c r="R2" s="107"/>
      <c r="S2" s="107"/>
      <c r="T2" s="108"/>
      <c r="U2" s="3"/>
      <c r="V2" s="4"/>
      <c r="W2" s="5"/>
      <c r="X2" s="5"/>
      <c r="Y2" s="5"/>
      <c r="Z2" s="5"/>
      <c r="AA2" s="5"/>
      <c r="AB2" s="5"/>
    </row>
    <row r="3" spans="2:124" ht="18.95" customHeight="1">
      <c r="B3" s="7"/>
      <c r="C3" s="8"/>
      <c r="D3" s="8"/>
      <c r="E3" s="8"/>
      <c r="F3" s="8"/>
      <c r="G3" s="8"/>
      <c r="H3" s="8"/>
      <c r="I3" s="8"/>
      <c r="J3" s="8"/>
      <c r="K3" s="8"/>
      <c r="L3" s="106"/>
      <c r="M3" s="107"/>
      <c r="N3" s="107"/>
      <c r="O3" s="107"/>
      <c r="P3" s="107"/>
      <c r="Q3" s="107"/>
      <c r="R3" s="107"/>
      <c r="S3" s="107"/>
      <c r="T3" s="108"/>
      <c r="U3" s="9"/>
      <c r="V3" s="10" t="s">
        <v>67</v>
      </c>
      <c r="W3" s="5"/>
      <c r="Y3" s="5"/>
      <c r="Z3" s="5"/>
      <c r="AA3" s="5"/>
      <c r="AB3" s="5"/>
      <c r="DT3" s="11" t="s">
        <v>68</v>
      </c>
    </row>
    <row r="4" spans="2:124" ht="14.45" customHeight="1">
      <c r="B4" s="7"/>
      <c r="C4" s="8"/>
      <c r="D4" s="8"/>
      <c r="E4" s="8"/>
      <c r="F4" s="8"/>
      <c r="G4" s="8"/>
      <c r="H4" s="8"/>
      <c r="I4" s="8"/>
      <c r="J4" s="8"/>
      <c r="K4" s="8"/>
      <c r="L4" s="106"/>
      <c r="M4" s="107"/>
      <c r="N4" s="107"/>
      <c r="O4" s="107"/>
      <c r="P4" s="107"/>
      <c r="Q4" s="107"/>
      <c r="R4" s="107"/>
      <c r="S4" s="107"/>
      <c r="T4" s="108"/>
      <c r="U4" s="9"/>
      <c r="V4" s="12"/>
      <c r="W4" s="5"/>
      <c r="X4" s="5"/>
      <c r="Y4" s="5"/>
      <c r="Z4" s="5"/>
      <c r="AA4" s="5"/>
      <c r="AB4" s="5"/>
      <c r="DT4" s="11" t="s">
        <v>69</v>
      </c>
    </row>
    <row r="5" spans="2:124" ht="14.45" customHeight="1">
      <c r="B5" s="7"/>
      <c r="C5" s="8"/>
      <c r="D5" s="8"/>
      <c r="E5" s="8"/>
      <c r="F5" s="8"/>
      <c r="G5" s="8"/>
      <c r="H5" s="8"/>
      <c r="I5" s="8"/>
      <c r="J5" s="8"/>
      <c r="K5" s="8"/>
      <c r="L5" s="106"/>
      <c r="M5" s="107"/>
      <c r="N5" s="107"/>
      <c r="O5" s="107"/>
      <c r="P5" s="107"/>
      <c r="Q5" s="107"/>
      <c r="R5" s="107"/>
      <c r="S5" s="107"/>
      <c r="T5" s="108"/>
      <c r="U5" s="9"/>
      <c r="V5" s="12"/>
      <c r="W5" s="5"/>
      <c r="X5" s="5"/>
      <c r="Y5" s="5"/>
      <c r="Z5" s="5"/>
      <c r="AA5" s="5"/>
      <c r="AB5" s="5"/>
      <c r="DT5" s="11" t="s">
        <v>70</v>
      </c>
    </row>
    <row r="6" spans="2:124">
      <c r="B6" s="13"/>
      <c r="C6" s="14"/>
      <c r="D6" s="14"/>
      <c r="E6" s="14"/>
      <c r="F6" s="14"/>
      <c r="G6" s="14"/>
      <c r="H6" s="14"/>
      <c r="I6" s="14"/>
      <c r="J6" s="14"/>
      <c r="K6" s="14"/>
      <c r="L6" s="106"/>
      <c r="M6" s="107"/>
      <c r="N6" s="107"/>
      <c r="O6" s="107"/>
      <c r="P6" s="107"/>
      <c r="Q6" s="107"/>
      <c r="R6" s="107"/>
      <c r="S6" s="107"/>
      <c r="T6" s="108"/>
      <c r="U6" s="14"/>
      <c r="V6" s="8"/>
      <c r="W6" s="5"/>
      <c r="X6" s="5"/>
      <c r="Y6" s="5"/>
      <c r="Z6" s="5"/>
      <c r="AA6" s="5"/>
      <c r="AB6" s="5"/>
      <c r="DT6" s="11" t="s">
        <v>71</v>
      </c>
    </row>
    <row r="7" spans="2:124" s="16" customFormat="1" ht="27.95" customHeight="1">
      <c r="B7" s="101" t="s">
        <v>72</v>
      </c>
      <c r="C7" s="101"/>
      <c r="D7" s="102"/>
      <c r="E7" s="102"/>
      <c r="F7" s="102"/>
      <c r="G7" s="102"/>
      <c r="H7" s="102"/>
      <c r="I7" s="102"/>
      <c r="J7" s="103" t="s">
        <v>73</v>
      </c>
      <c r="K7" s="103"/>
      <c r="L7" s="100"/>
      <c r="M7" s="100"/>
      <c r="N7" s="100"/>
      <c r="O7" s="100"/>
      <c r="P7" s="103" t="s">
        <v>74</v>
      </c>
      <c r="Q7" s="103"/>
      <c r="R7" s="100"/>
      <c r="S7" s="100"/>
      <c r="T7" s="100"/>
      <c r="U7" s="100"/>
      <c r="V7" s="15"/>
      <c r="W7" s="15"/>
      <c r="X7" s="15"/>
      <c r="Y7" s="15"/>
      <c r="Z7" s="15"/>
      <c r="AA7" s="15"/>
    </row>
    <row r="8" spans="2:124" s="16" customFormat="1" ht="27.95" customHeight="1">
      <c r="B8" s="101" t="s">
        <v>75</v>
      </c>
      <c r="C8" s="101"/>
      <c r="D8" s="102"/>
      <c r="E8" s="102"/>
      <c r="F8" s="102"/>
      <c r="G8" s="102"/>
      <c r="H8" s="102"/>
      <c r="I8" s="102"/>
      <c r="J8" s="103" t="s">
        <v>76</v>
      </c>
      <c r="K8" s="103"/>
      <c r="L8" s="100"/>
      <c r="M8" s="100"/>
      <c r="N8" s="100"/>
      <c r="O8" s="100"/>
      <c r="P8" s="103" t="s">
        <v>77</v>
      </c>
      <c r="Q8" s="103"/>
      <c r="R8" s="100"/>
      <c r="S8" s="100"/>
      <c r="T8" s="100"/>
      <c r="U8" s="100"/>
      <c r="V8" s="15"/>
      <c r="W8" s="15"/>
      <c r="X8" s="15"/>
      <c r="Y8" s="15"/>
      <c r="Z8" s="15"/>
      <c r="AA8" s="15"/>
    </row>
    <row r="9" spans="2:124" s="16" customFormat="1" ht="27.95" customHeight="1">
      <c r="B9" s="101" t="s">
        <v>78</v>
      </c>
      <c r="C9" s="101"/>
      <c r="D9" s="102"/>
      <c r="E9" s="102"/>
      <c r="F9" s="102"/>
      <c r="G9" s="102"/>
      <c r="H9" s="102"/>
      <c r="I9" s="102"/>
      <c r="J9" s="103" t="s">
        <v>79</v>
      </c>
      <c r="K9" s="103"/>
      <c r="L9" s="100"/>
      <c r="M9" s="100"/>
      <c r="N9" s="100"/>
      <c r="O9" s="100"/>
      <c r="P9" s="103" t="s">
        <v>80</v>
      </c>
      <c r="Q9" s="103"/>
      <c r="R9" s="100"/>
      <c r="S9" s="100"/>
      <c r="T9" s="100"/>
      <c r="U9" s="100"/>
      <c r="V9" s="17"/>
      <c r="W9" s="17"/>
      <c r="X9" s="17"/>
      <c r="Y9" s="17"/>
      <c r="Z9" s="15"/>
      <c r="AA9" s="15"/>
    </row>
    <row r="10" spans="2:124" s="16" customFormat="1" ht="27.95" customHeight="1">
      <c r="B10" s="101" t="s">
        <v>81</v>
      </c>
      <c r="C10" s="101"/>
      <c r="D10" s="102"/>
      <c r="E10" s="102"/>
      <c r="F10" s="102"/>
      <c r="G10" s="102"/>
      <c r="H10" s="102"/>
      <c r="I10" s="102"/>
      <c r="J10" s="103" t="s">
        <v>82</v>
      </c>
      <c r="K10" s="103"/>
      <c r="L10" s="100"/>
      <c r="M10" s="100"/>
      <c r="N10" s="100"/>
      <c r="O10" s="100"/>
      <c r="P10" s="103" t="s">
        <v>83</v>
      </c>
      <c r="Q10" s="103"/>
      <c r="R10" s="100"/>
      <c r="S10" s="100"/>
      <c r="T10" s="100"/>
      <c r="U10" s="100"/>
      <c r="V10" s="17"/>
      <c r="W10" s="17"/>
      <c r="X10" s="17"/>
      <c r="Y10" s="17"/>
      <c r="Z10" s="15"/>
      <c r="AA10" s="15"/>
    </row>
    <row r="11" spans="2:124" s="16" customFormat="1" ht="27.95" customHeight="1">
      <c r="B11" s="101" t="s">
        <v>84</v>
      </c>
      <c r="C11" s="101"/>
      <c r="D11" s="102"/>
      <c r="E11" s="102"/>
      <c r="F11" s="102"/>
      <c r="G11" s="102"/>
      <c r="H11" s="102"/>
      <c r="I11" s="102"/>
      <c r="J11" s="103" t="s">
        <v>85</v>
      </c>
      <c r="K11" s="103"/>
      <c r="L11" s="100"/>
      <c r="M11" s="100"/>
      <c r="N11" s="100"/>
      <c r="O11" s="100"/>
      <c r="P11" s="105" t="s">
        <v>86</v>
      </c>
      <c r="Q11" s="105"/>
      <c r="R11" s="100"/>
      <c r="S11" s="100"/>
      <c r="T11" s="100"/>
      <c r="U11" s="100"/>
      <c r="V11" s="17"/>
      <c r="W11" s="17"/>
      <c r="X11" s="17"/>
      <c r="Y11" s="17"/>
      <c r="Z11" s="15"/>
      <c r="AA11" s="15"/>
    </row>
    <row r="12" spans="2:124" s="16" customFormat="1" ht="27.95" customHeight="1">
      <c r="B12" s="101" t="s">
        <v>87</v>
      </c>
      <c r="C12" s="101"/>
      <c r="D12" s="102"/>
      <c r="E12" s="102"/>
      <c r="F12" s="102"/>
      <c r="G12" s="102"/>
      <c r="H12" s="102"/>
      <c r="I12" s="102"/>
      <c r="J12" s="103" t="s">
        <v>88</v>
      </c>
      <c r="K12" s="103"/>
      <c r="L12" s="104" t="s">
        <v>89</v>
      </c>
      <c r="M12" s="104"/>
      <c r="N12" s="104"/>
      <c r="O12" s="104"/>
      <c r="P12" s="105" t="s">
        <v>86</v>
      </c>
      <c r="Q12" s="105"/>
      <c r="R12" s="100"/>
      <c r="S12" s="100"/>
      <c r="T12" s="100"/>
      <c r="U12" s="100"/>
      <c r="V12" s="17"/>
      <c r="W12" s="17"/>
      <c r="X12" s="17"/>
      <c r="Y12" s="17"/>
      <c r="Z12" s="15"/>
      <c r="AA12" s="15"/>
    </row>
    <row r="13" spans="2:124" s="16" customFormat="1" ht="27.95" customHeight="1">
      <c r="B13" s="101" t="s">
        <v>90</v>
      </c>
      <c r="C13" s="101"/>
      <c r="D13" s="102"/>
      <c r="E13" s="102"/>
      <c r="F13" s="102"/>
      <c r="G13" s="102"/>
      <c r="H13" s="102"/>
      <c r="I13" s="102"/>
      <c r="J13" s="103" t="s">
        <v>91</v>
      </c>
      <c r="K13" s="103"/>
      <c r="L13" s="100"/>
      <c r="M13" s="100"/>
      <c r="N13" s="100"/>
      <c r="O13" s="100"/>
      <c r="P13" s="105" t="s">
        <v>86</v>
      </c>
      <c r="Q13" s="105"/>
      <c r="R13" s="100"/>
      <c r="S13" s="100"/>
      <c r="T13" s="100"/>
      <c r="U13" s="100"/>
      <c r="V13" s="17"/>
      <c r="W13" s="17"/>
      <c r="X13" s="17"/>
      <c r="Y13" s="17"/>
      <c r="Z13" s="17"/>
      <c r="AA13" s="17"/>
    </row>
    <row r="14" spans="2:124" ht="14.45" customHeight="1">
      <c r="B14" s="13"/>
      <c r="C14" s="92"/>
      <c r="D14" s="92"/>
      <c r="E14" s="92"/>
      <c r="F14" s="92"/>
      <c r="G14" s="92"/>
      <c r="H14" s="92"/>
      <c r="I14" s="92"/>
      <c r="J14" s="92"/>
      <c r="K14" s="92"/>
      <c r="L14" s="92"/>
      <c r="M14" s="92"/>
      <c r="N14" s="92"/>
      <c r="O14" s="92"/>
      <c r="P14" s="92"/>
      <c r="Q14" s="92"/>
      <c r="R14" s="92"/>
      <c r="S14" s="92"/>
      <c r="T14" s="92"/>
      <c r="U14" s="92"/>
      <c r="V14" s="92"/>
    </row>
    <row r="15" spans="2:124" ht="30.95" customHeight="1">
      <c r="B15" s="93" t="s">
        <v>31</v>
      </c>
      <c r="C15" s="88" t="s">
        <v>33</v>
      </c>
      <c r="D15" s="88" t="s">
        <v>35</v>
      </c>
      <c r="E15" s="95" t="s">
        <v>92</v>
      </c>
      <c r="F15" s="97" t="s">
        <v>93</v>
      </c>
      <c r="G15" s="98"/>
      <c r="H15" s="99"/>
      <c r="I15" s="88" t="s">
        <v>94</v>
      </c>
      <c r="J15" s="88" t="s">
        <v>43</v>
      </c>
      <c r="K15" s="88" t="s">
        <v>95</v>
      </c>
      <c r="L15" s="88" t="s">
        <v>45</v>
      </c>
      <c r="M15" s="88" t="s">
        <v>96</v>
      </c>
      <c r="N15" s="88" t="s">
        <v>47</v>
      </c>
      <c r="O15" s="88"/>
      <c r="P15" s="88"/>
      <c r="Q15" s="88"/>
      <c r="R15" s="88" t="s">
        <v>97</v>
      </c>
      <c r="S15" s="88" t="s">
        <v>60</v>
      </c>
      <c r="T15" s="88" t="s">
        <v>62</v>
      </c>
      <c r="U15" s="88" t="s">
        <v>64</v>
      </c>
    </row>
    <row r="16" spans="2:124" ht="34.5" customHeight="1">
      <c r="B16" s="94"/>
      <c r="C16" s="88"/>
      <c r="D16" s="88"/>
      <c r="E16" s="96"/>
      <c r="F16" s="18" t="s">
        <v>98</v>
      </c>
      <c r="G16" s="18" t="s">
        <v>99</v>
      </c>
      <c r="H16" s="18" t="s">
        <v>100</v>
      </c>
      <c r="I16" s="88"/>
      <c r="J16" s="88"/>
      <c r="K16" s="88"/>
      <c r="L16" s="88"/>
      <c r="M16" s="88"/>
      <c r="N16" s="19" t="s">
        <v>48</v>
      </c>
      <c r="O16" s="19" t="s">
        <v>50</v>
      </c>
      <c r="P16" s="19" t="s">
        <v>52</v>
      </c>
      <c r="Q16" s="18" t="s">
        <v>101</v>
      </c>
      <c r="R16" s="88"/>
      <c r="S16" s="88"/>
      <c r="T16" s="88"/>
      <c r="U16" s="88"/>
    </row>
    <row r="17" spans="1:47" ht="60" customHeight="1">
      <c r="B17" s="89" t="s">
        <v>102</v>
      </c>
      <c r="C17" s="20" t="s">
        <v>103</v>
      </c>
      <c r="D17" s="20" t="s">
        <v>104</v>
      </c>
      <c r="E17" s="20"/>
      <c r="F17" s="20"/>
      <c r="G17" s="20"/>
      <c r="H17" s="20"/>
      <c r="I17" s="21" t="s">
        <v>105</v>
      </c>
      <c r="J17" s="20" t="s">
        <v>106</v>
      </c>
      <c r="K17" s="20" t="s">
        <v>107</v>
      </c>
      <c r="L17" s="142" t="s">
        <v>108</v>
      </c>
      <c r="M17" s="20" t="s">
        <v>109</v>
      </c>
      <c r="N17" s="22">
        <v>4</v>
      </c>
      <c r="O17" s="22">
        <v>2</v>
      </c>
      <c r="P17" s="22">
        <f>N17*O17</f>
        <v>8</v>
      </c>
      <c r="Q17" s="23" t="str">
        <f>IF(P17=1,"TOLERABLE",IF(P17=2,"TOLERABLE",IF(P17=4,"MODERADO",IF(P17=8,"IMPORTANTE",IF(P17=16,"INTOLERABLE")))))</f>
        <v>IMPORTANTE</v>
      </c>
      <c r="R17" s="20" t="s">
        <v>110</v>
      </c>
      <c r="S17" s="21" t="s">
        <v>111</v>
      </c>
      <c r="T17" s="21"/>
      <c r="U17" s="21" t="s">
        <v>112</v>
      </c>
    </row>
    <row r="18" spans="1:47" s="26" customFormat="1" ht="60" customHeight="1">
      <c r="A18" s="6"/>
      <c r="B18" s="90"/>
      <c r="C18" s="24" t="s">
        <v>113</v>
      </c>
      <c r="D18" s="20" t="s">
        <v>104</v>
      </c>
      <c r="E18" s="20"/>
      <c r="F18" s="24"/>
      <c r="G18" s="24"/>
      <c r="H18" s="24"/>
      <c r="I18" s="21" t="s">
        <v>105</v>
      </c>
      <c r="J18" s="20" t="s">
        <v>114</v>
      </c>
      <c r="K18" s="20" t="s">
        <v>115</v>
      </c>
      <c r="L18" s="20" t="s">
        <v>116</v>
      </c>
      <c r="M18" s="20" t="s">
        <v>117</v>
      </c>
      <c r="N18" s="22">
        <v>4</v>
      </c>
      <c r="O18" s="22">
        <v>4</v>
      </c>
      <c r="P18" s="22">
        <f t="shared" ref="P18:P95" si="0">N18*O18</f>
        <v>16</v>
      </c>
      <c r="Q18" s="23" t="str">
        <f t="shared" ref="Q18:Q95" si="1">IF(P18=1,"TOLERABLE",IF(P18=2,"TOLERABLE",IF(P18=4,"MODERADO",IF(P18=8,"IMPORTANTE",IF(P18=16,"INTOLERABLE")))))</f>
        <v>INTOLERABLE</v>
      </c>
      <c r="R18" s="20" t="s">
        <v>118</v>
      </c>
      <c r="S18" s="21" t="s">
        <v>111</v>
      </c>
      <c r="T18" s="21"/>
      <c r="U18" s="21" t="s">
        <v>112</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5"/>
    </row>
    <row r="19" spans="1:47" s="26" customFormat="1" ht="60" customHeight="1">
      <c r="A19" s="6"/>
      <c r="B19" s="90"/>
      <c r="C19" s="24" t="s">
        <v>119</v>
      </c>
      <c r="D19" s="20" t="s">
        <v>104</v>
      </c>
      <c r="E19" s="20"/>
      <c r="F19" s="24"/>
      <c r="G19" s="24"/>
      <c r="H19" s="24"/>
      <c r="I19" s="21" t="s">
        <v>105</v>
      </c>
      <c r="J19" s="20" t="s">
        <v>106</v>
      </c>
      <c r="K19" s="20" t="s">
        <v>120</v>
      </c>
      <c r="L19" s="20" t="s">
        <v>121</v>
      </c>
      <c r="M19" s="20" t="s">
        <v>122</v>
      </c>
      <c r="N19" s="22">
        <v>4</v>
      </c>
      <c r="O19" s="22">
        <v>2</v>
      </c>
      <c r="P19" s="22">
        <f t="shared" si="0"/>
        <v>8</v>
      </c>
      <c r="Q19" s="23" t="str">
        <f t="shared" si="1"/>
        <v>IMPORTANTE</v>
      </c>
      <c r="R19" s="20" t="s">
        <v>123</v>
      </c>
      <c r="S19" s="21" t="s">
        <v>111</v>
      </c>
      <c r="T19" s="21"/>
      <c r="U19" s="21" t="s">
        <v>112</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5"/>
    </row>
    <row r="20" spans="1:47" ht="60" customHeight="1">
      <c r="B20" s="90"/>
      <c r="C20" s="24" t="s">
        <v>124</v>
      </c>
      <c r="D20" s="20" t="s">
        <v>104</v>
      </c>
      <c r="E20" s="20"/>
      <c r="F20" s="24"/>
      <c r="G20" s="24"/>
      <c r="H20" s="24"/>
      <c r="I20" s="21" t="s">
        <v>105</v>
      </c>
      <c r="J20" s="20" t="s">
        <v>114</v>
      </c>
      <c r="K20" s="20" t="s">
        <v>125</v>
      </c>
      <c r="L20" s="20" t="s">
        <v>126</v>
      </c>
      <c r="M20" s="20" t="s">
        <v>127</v>
      </c>
      <c r="N20" s="22">
        <v>4</v>
      </c>
      <c r="O20" s="22">
        <v>4</v>
      </c>
      <c r="P20" s="22">
        <f t="shared" si="0"/>
        <v>16</v>
      </c>
      <c r="Q20" s="23" t="str">
        <f t="shared" si="1"/>
        <v>INTOLERABLE</v>
      </c>
      <c r="R20" s="20" t="s">
        <v>128</v>
      </c>
      <c r="S20" s="21" t="s">
        <v>111</v>
      </c>
      <c r="T20" s="21"/>
      <c r="U20" s="21" t="s">
        <v>112</v>
      </c>
    </row>
    <row r="21" spans="1:47" ht="60" customHeight="1">
      <c r="B21" s="90"/>
      <c r="C21" s="76" t="s">
        <v>129</v>
      </c>
      <c r="D21" s="79" t="s">
        <v>104</v>
      </c>
      <c r="E21" s="79"/>
      <c r="F21" s="76"/>
      <c r="G21" s="76"/>
      <c r="H21" s="76"/>
      <c r="I21" s="81" t="s">
        <v>105</v>
      </c>
      <c r="J21" s="79" t="s">
        <v>130</v>
      </c>
      <c r="K21" s="79" t="s">
        <v>131</v>
      </c>
      <c r="L21" s="79" t="s">
        <v>132</v>
      </c>
      <c r="M21" s="79" t="s">
        <v>133</v>
      </c>
      <c r="N21" s="85">
        <v>4</v>
      </c>
      <c r="O21" s="85">
        <v>2</v>
      </c>
      <c r="P21" s="85">
        <f t="shared" si="0"/>
        <v>8</v>
      </c>
      <c r="Q21" s="83" t="str">
        <f t="shared" si="1"/>
        <v>IMPORTANTE</v>
      </c>
      <c r="R21" s="20" t="s">
        <v>134</v>
      </c>
      <c r="S21" s="21" t="s">
        <v>111</v>
      </c>
      <c r="T21" s="21"/>
      <c r="U21" s="21" t="s">
        <v>135</v>
      </c>
    </row>
    <row r="22" spans="1:47" ht="60" customHeight="1">
      <c r="B22" s="90"/>
      <c r="C22" s="78"/>
      <c r="D22" s="80"/>
      <c r="E22" s="80"/>
      <c r="F22" s="78"/>
      <c r="G22" s="78"/>
      <c r="H22" s="78"/>
      <c r="I22" s="82"/>
      <c r="J22" s="80"/>
      <c r="K22" s="80"/>
      <c r="L22" s="80"/>
      <c r="M22" s="80"/>
      <c r="N22" s="86"/>
      <c r="O22" s="86"/>
      <c r="P22" s="86"/>
      <c r="Q22" s="84"/>
      <c r="R22" s="20" t="s">
        <v>136</v>
      </c>
      <c r="S22" s="21" t="s">
        <v>111</v>
      </c>
      <c r="T22" s="21"/>
      <c r="U22" s="21" t="s">
        <v>135</v>
      </c>
    </row>
    <row r="23" spans="1:47" ht="60" customHeight="1">
      <c r="B23" s="90"/>
      <c r="C23" s="24" t="s">
        <v>137</v>
      </c>
      <c r="D23" s="20" t="s">
        <v>104</v>
      </c>
      <c r="E23" s="20"/>
      <c r="F23" s="24"/>
      <c r="G23" s="24"/>
      <c r="H23" s="24"/>
      <c r="I23" s="21" t="s">
        <v>105</v>
      </c>
      <c r="J23" s="20" t="s">
        <v>106</v>
      </c>
      <c r="K23" s="20" t="s">
        <v>138</v>
      </c>
      <c r="L23" s="20" t="s">
        <v>139</v>
      </c>
      <c r="M23" s="20" t="s">
        <v>140</v>
      </c>
      <c r="N23" s="22">
        <v>4</v>
      </c>
      <c r="O23" s="22">
        <v>2</v>
      </c>
      <c r="P23" s="22">
        <f t="shared" si="0"/>
        <v>8</v>
      </c>
      <c r="Q23" s="23" t="str">
        <f t="shared" si="1"/>
        <v>IMPORTANTE</v>
      </c>
      <c r="R23" s="20" t="s">
        <v>141</v>
      </c>
      <c r="S23" s="21" t="s">
        <v>111</v>
      </c>
      <c r="T23" s="21"/>
      <c r="U23" s="21" t="s">
        <v>112</v>
      </c>
    </row>
    <row r="24" spans="1:47" ht="60" customHeight="1">
      <c r="B24" s="90"/>
      <c r="C24" s="24" t="s">
        <v>142</v>
      </c>
      <c r="D24" s="20" t="s">
        <v>104</v>
      </c>
      <c r="E24" s="20"/>
      <c r="F24" s="24"/>
      <c r="G24" s="24"/>
      <c r="H24" s="24"/>
      <c r="I24" s="21" t="s">
        <v>105</v>
      </c>
      <c r="J24" s="20" t="s">
        <v>130</v>
      </c>
      <c r="K24" s="20" t="s">
        <v>143</v>
      </c>
      <c r="L24" s="20" t="s">
        <v>144</v>
      </c>
      <c r="M24" s="20" t="s">
        <v>145</v>
      </c>
      <c r="N24" s="22">
        <v>4</v>
      </c>
      <c r="O24" s="22">
        <v>4</v>
      </c>
      <c r="P24" s="22">
        <f t="shared" si="0"/>
        <v>16</v>
      </c>
      <c r="Q24" s="23" t="str">
        <f t="shared" si="1"/>
        <v>INTOLERABLE</v>
      </c>
      <c r="R24" s="20" t="s">
        <v>146</v>
      </c>
      <c r="S24" s="21" t="s">
        <v>111</v>
      </c>
      <c r="T24" s="21"/>
      <c r="U24" s="21" t="s">
        <v>135</v>
      </c>
    </row>
    <row r="25" spans="1:47" ht="60" customHeight="1">
      <c r="B25" s="90"/>
      <c r="C25" s="24" t="s">
        <v>147</v>
      </c>
      <c r="D25" s="20" t="s">
        <v>104</v>
      </c>
      <c r="E25" s="20"/>
      <c r="F25" s="24"/>
      <c r="G25" s="24"/>
      <c r="H25" s="24"/>
      <c r="I25" s="21" t="s">
        <v>105</v>
      </c>
      <c r="J25" s="20" t="s">
        <v>106</v>
      </c>
      <c r="K25" s="20" t="s">
        <v>148</v>
      </c>
      <c r="L25" s="20" t="s">
        <v>149</v>
      </c>
      <c r="M25" s="20" t="s">
        <v>150</v>
      </c>
      <c r="N25" s="22">
        <v>4</v>
      </c>
      <c r="O25" s="22">
        <v>4</v>
      </c>
      <c r="P25" s="22">
        <f t="shared" si="0"/>
        <v>16</v>
      </c>
      <c r="Q25" s="23" t="str">
        <f t="shared" si="1"/>
        <v>INTOLERABLE</v>
      </c>
      <c r="R25" s="20" t="s">
        <v>151</v>
      </c>
      <c r="S25" s="21" t="s">
        <v>111</v>
      </c>
      <c r="T25" s="21"/>
      <c r="U25" s="21" t="s">
        <v>112</v>
      </c>
    </row>
    <row r="26" spans="1:47" ht="60" customHeight="1">
      <c r="B26" s="90"/>
      <c r="C26" s="24" t="s">
        <v>152</v>
      </c>
      <c r="D26" s="20" t="s">
        <v>104</v>
      </c>
      <c r="E26" s="20"/>
      <c r="F26" s="24"/>
      <c r="G26" s="24"/>
      <c r="H26" s="24"/>
      <c r="I26" s="21" t="s">
        <v>105</v>
      </c>
      <c r="J26" s="20" t="s">
        <v>114</v>
      </c>
      <c r="K26" s="20" t="s">
        <v>153</v>
      </c>
      <c r="L26" s="20" t="s">
        <v>116</v>
      </c>
      <c r="M26" s="20" t="s">
        <v>154</v>
      </c>
      <c r="N26" s="22">
        <v>4</v>
      </c>
      <c r="O26" s="22">
        <v>4</v>
      </c>
      <c r="P26" s="22">
        <f t="shared" si="0"/>
        <v>16</v>
      </c>
      <c r="Q26" s="23" t="str">
        <f t="shared" si="1"/>
        <v>INTOLERABLE</v>
      </c>
      <c r="R26" s="20" t="s">
        <v>155</v>
      </c>
      <c r="S26" s="21" t="s">
        <v>111</v>
      </c>
      <c r="T26" s="21"/>
      <c r="U26" s="21" t="s">
        <v>112</v>
      </c>
    </row>
    <row r="27" spans="1:47" ht="60" customHeight="1">
      <c r="B27" s="91"/>
      <c r="C27" s="24" t="s">
        <v>156</v>
      </c>
      <c r="D27" s="20" t="s">
        <v>104</v>
      </c>
      <c r="E27" s="20"/>
      <c r="F27" s="24"/>
      <c r="G27" s="24"/>
      <c r="H27" s="24"/>
      <c r="I27" s="21" t="s">
        <v>105</v>
      </c>
      <c r="J27" s="20" t="s">
        <v>114</v>
      </c>
      <c r="K27" s="20" t="s">
        <v>157</v>
      </c>
      <c r="L27" s="20" t="s">
        <v>126</v>
      </c>
      <c r="M27" s="20" t="s">
        <v>158</v>
      </c>
      <c r="N27" s="22">
        <v>4</v>
      </c>
      <c r="O27" s="22">
        <v>4</v>
      </c>
      <c r="P27" s="22">
        <f t="shared" si="0"/>
        <v>16</v>
      </c>
      <c r="Q27" s="23" t="str">
        <f t="shared" si="1"/>
        <v>INTOLERABLE</v>
      </c>
      <c r="R27" s="20" t="s">
        <v>159</v>
      </c>
      <c r="S27" s="21" t="s">
        <v>111</v>
      </c>
      <c r="T27" s="21"/>
      <c r="U27" s="21" t="s">
        <v>112</v>
      </c>
    </row>
    <row r="28" spans="1:47" ht="60" customHeight="1">
      <c r="B28" s="79" t="s">
        <v>160</v>
      </c>
      <c r="C28" s="24" t="s">
        <v>161</v>
      </c>
      <c r="D28" s="20" t="s">
        <v>104</v>
      </c>
      <c r="E28" s="20"/>
      <c r="F28" s="24"/>
      <c r="G28" s="24"/>
      <c r="H28" s="24"/>
      <c r="I28" s="21" t="s">
        <v>105</v>
      </c>
      <c r="J28" s="20" t="s">
        <v>106</v>
      </c>
      <c r="K28" s="27" t="s">
        <v>162</v>
      </c>
      <c r="L28" s="20" t="s">
        <v>163</v>
      </c>
      <c r="M28" s="20" t="s">
        <v>164</v>
      </c>
      <c r="N28" s="22">
        <v>4</v>
      </c>
      <c r="O28" s="22">
        <v>4</v>
      </c>
      <c r="P28" s="22">
        <f t="shared" si="0"/>
        <v>16</v>
      </c>
      <c r="Q28" s="23" t="str">
        <f t="shared" si="1"/>
        <v>INTOLERABLE</v>
      </c>
      <c r="R28" s="20" t="s">
        <v>165</v>
      </c>
      <c r="S28" s="21" t="s">
        <v>111</v>
      </c>
      <c r="T28" s="21"/>
      <c r="U28" s="21" t="s">
        <v>135</v>
      </c>
    </row>
    <row r="29" spans="1:47" ht="60" customHeight="1">
      <c r="B29" s="87"/>
      <c r="C29" s="24" t="s">
        <v>166</v>
      </c>
      <c r="D29" s="20" t="s">
        <v>104</v>
      </c>
      <c r="E29" s="20"/>
      <c r="F29" s="24"/>
      <c r="G29" s="24"/>
      <c r="H29" s="24"/>
      <c r="I29" s="21" t="s">
        <v>105</v>
      </c>
      <c r="J29" s="20" t="s">
        <v>167</v>
      </c>
      <c r="K29" s="20" t="s">
        <v>168</v>
      </c>
      <c r="L29" s="20" t="s">
        <v>169</v>
      </c>
      <c r="M29" s="20" t="s">
        <v>170</v>
      </c>
      <c r="N29" s="22">
        <v>4</v>
      </c>
      <c r="O29" s="22">
        <v>4</v>
      </c>
      <c r="P29" s="22">
        <f t="shared" si="0"/>
        <v>16</v>
      </c>
      <c r="Q29" s="23" t="str">
        <f t="shared" si="1"/>
        <v>INTOLERABLE</v>
      </c>
      <c r="R29" s="20" t="s">
        <v>171</v>
      </c>
      <c r="S29" s="21" t="s">
        <v>111</v>
      </c>
      <c r="T29" s="21"/>
      <c r="U29" s="21" t="s">
        <v>135</v>
      </c>
    </row>
    <row r="30" spans="1:47" ht="60" customHeight="1">
      <c r="B30" s="87"/>
      <c r="C30" s="24" t="s">
        <v>172</v>
      </c>
      <c r="D30" s="20" t="s">
        <v>104</v>
      </c>
      <c r="E30" s="20"/>
      <c r="F30" s="24"/>
      <c r="G30" s="24"/>
      <c r="H30" s="24"/>
      <c r="I30" s="21" t="s">
        <v>105</v>
      </c>
      <c r="J30" s="20" t="s">
        <v>167</v>
      </c>
      <c r="K30" s="20" t="s">
        <v>173</v>
      </c>
      <c r="L30" s="20" t="s">
        <v>174</v>
      </c>
      <c r="M30" s="20" t="s">
        <v>175</v>
      </c>
      <c r="N30" s="22">
        <v>4</v>
      </c>
      <c r="O30" s="22">
        <v>4</v>
      </c>
      <c r="P30" s="22">
        <f t="shared" si="0"/>
        <v>16</v>
      </c>
      <c r="Q30" s="23" t="str">
        <f t="shared" si="1"/>
        <v>INTOLERABLE</v>
      </c>
      <c r="R30" s="20" t="s">
        <v>176</v>
      </c>
      <c r="S30" s="21" t="s">
        <v>111</v>
      </c>
      <c r="T30" s="21"/>
      <c r="U30" s="21" t="s">
        <v>135</v>
      </c>
    </row>
    <row r="31" spans="1:47" ht="60" customHeight="1">
      <c r="B31" s="87"/>
      <c r="C31" s="24" t="s">
        <v>177</v>
      </c>
      <c r="D31" s="20" t="s">
        <v>104</v>
      </c>
      <c r="E31" s="20"/>
      <c r="F31" s="24"/>
      <c r="G31" s="24"/>
      <c r="H31" s="24"/>
      <c r="I31" s="21" t="s">
        <v>105</v>
      </c>
      <c r="J31" s="20" t="s">
        <v>178</v>
      </c>
      <c r="K31" s="20" t="s">
        <v>179</v>
      </c>
      <c r="L31" s="20" t="s">
        <v>180</v>
      </c>
      <c r="M31" s="20" t="s">
        <v>181</v>
      </c>
      <c r="N31" s="22">
        <v>4</v>
      </c>
      <c r="O31" s="22">
        <v>4</v>
      </c>
      <c r="P31" s="22">
        <f t="shared" si="0"/>
        <v>16</v>
      </c>
      <c r="Q31" s="23" t="str">
        <f t="shared" si="1"/>
        <v>INTOLERABLE</v>
      </c>
      <c r="R31" s="20" t="s">
        <v>182</v>
      </c>
      <c r="S31" s="21" t="s">
        <v>111</v>
      </c>
      <c r="T31" s="21"/>
      <c r="U31" s="21" t="s">
        <v>135</v>
      </c>
    </row>
    <row r="32" spans="1:47" ht="60" customHeight="1">
      <c r="B32" s="87"/>
      <c r="C32" s="76" t="s">
        <v>183</v>
      </c>
      <c r="D32" s="79" t="s">
        <v>104</v>
      </c>
      <c r="E32" s="79"/>
      <c r="F32" s="76"/>
      <c r="G32" s="76"/>
      <c r="H32" s="76"/>
      <c r="I32" s="81" t="s">
        <v>105</v>
      </c>
      <c r="J32" s="79" t="s">
        <v>178</v>
      </c>
      <c r="K32" s="79" t="s">
        <v>184</v>
      </c>
      <c r="L32" s="79" t="s">
        <v>185</v>
      </c>
      <c r="M32" s="79" t="s">
        <v>186</v>
      </c>
      <c r="N32" s="85">
        <v>4</v>
      </c>
      <c r="O32" s="85">
        <v>2</v>
      </c>
      <c r="P32" s="85">
        <f t="shared" si="0"/>
        <v>8</v>
      </c>
      <c r="Q32" s="83" t="str">
        <f t="shared" si="1"/>
        <v>IMPORTANTE</v>
      </c>
      <c r="R32" s="20" t="s">
        <v>187</v>
      </c>
      <c r="S32" s="21" t="s">
        <v>111</v>
      </c>
      <c r="T32" s="21"/>
      <c r="U32" s="21" t="s">
        <v>135</v>
      </c>
    </row>
    <row r="33" spans="2:21" ht="60" customHeight="1">
      <c r="B33" s="87"/>
      <c r="C33" s="78"/>
      <c r="D33" s="80"/>
      <c r="E33" s="80"/>
      <c r="F33" s="78"/>
      <c r="G33" s="78"/>
      <c r="H33" s="78"/>
      <c r="I33" s="82"/>
      <c r="J33" s="80"/>
      <c r="K33" s="80"/>
      <c r="L33" s="80"/>
      <c r="M33" s="80"/>
      <c r="N33" s="86"/>
      <c r="O33" s="86"/>
      <c r="P33" s="86"/>
      <c r="Q33" s="84"/>
      <c r="R33" s="20" t="s">
        <v>136</v>
      </c>
      <c r="S33" s="21" t="s">
        <v>111</v>
      </c>
      <c r="T33" s="21"/>
      <c r="U33" s="21" t="s">
        <v>135</v>
      </c>
    </row>
    <row r="34" spans="2:21" ht="60" customHeight="1">
      <c r="B34" s="87"/>
      <c r="C34" s="24" t="s">
        <v>188</v>
      </c>
      <c r="D34" s="20" t="s">
        <v>104</v>
      </c>
      <c r="E34" s="20"/>
      <c r="F34" s="24"/>
      <c r="G34" s="24"/>
      <c r="H34" s="24"/>
      <c r="I34" s="21" t="s">
        <v>105</v>
      </c>
      <c r="J34" s="20" t="s">
        <v>130</v>
      </c>
      <c r="K34" s="20" t="s">
        <v>189</v>
      </c>
      <c r="L34" s="20" t="s">
        <v>190</v>
      </c>
      <c r="M34" s="20" t="s">
        <v>191</v>
      </c>
      <c r="N34" s="22">
        <v>4</v>
      </c>
      <c r="O34" s="22">
        <v>4</v>
      </c>
      <c r="P34" s="22">
        <f t="shared" si="0"/>
        <v>16</v>
      </c>
      <c r="Q34" s="23" t="str">
        <f t="shared" si="1"/>
        <v>INTOLERABLE</v>
      </c>
      <c r="R34" s="20" t="s">
        <v>192</v>
      </c>
      <c r="S34" s="21" t="s">
        <v>111</v>
      </c>
      <c r="T34" s="21"/>
      <c r="U34" s="21" t="s">
        <v>135</v>
      </c>
    </row>
    <row r="35" spans="2:21" ht="60" customHeight="1">
      <c r="B35" s="87"/>
      <c r="C35" s="24" t="s">
        <v>193</v>
      </c>
      <c r="D35" s="20" t="s">
        <v>104</v>
      </c>
      <c r="E35" s="20"/>
      <c r="F35" s="24"/>
      <c r="G35" s="24"/>
      <c r="H35" s="24"/>
      <c r="I35" s="21" t="s">
        <v>105</v>
      </c>
      <c r="J35" s="20" t="s">
        <v>178</v>
      </c>
      <c r="K35" s="20" t="s">
        <v>194</v>
      </c>
      <c r="L35" s="20" t="s">
        <v>195</v>
      </c>
      <c r="M35" s="20" t="s">
        <v>196</v>
      </c>
      <c r="N35" s="22">
        <v>4</v>
      </c>
      <c r="O35" s="22">
        <v>2</v>
      </c>
      <c r="P35" s="22">
        <f t="shared" si="0"/>
        <v>8</v>
      </c>
      <c r="Q35" s="23" t="str">
        <f t="shared" si="1"/>
        <v>IMPORTANTE</v>
      </c>
      <c r="R35" s="20" t="s">
        <v>197</v>
      </c>
      <c r="S35" s="21" t="s">
        <v>111</v>
      </c>
      <c r="T35" s="21"/>
      <c r="U35" s="21" t="s">
        <v>135</v>
      </c>
    </row>
    <row r="36" spans="2:21" ht="60" customHeight="1">
      <c r="B36" s="87"/>
      <c r="C36" s="24" t="s">
        <v>198</v>
      </c>
      <c r="D36" s="20" t="s">
        <v>104</v>
      </c>
      <c r="E36" s="20"/>
      <c r="F36" s="24"/>
      <c r="G36" s="24"/>
      <c r="H36" s="24"/>
      <c r="I36" s="21" t="s">
        <v>105</v>
      </c>
      <c r="J36" s="20" t="s">
        <v>167</v>
      </c>
      <c r="K36" s="20" t="s">
        <v>199</v>
      </c>
      <c r="L36" s="20" t="s">
        <v>200</v>
      </c>
      <c r="M36" s="20" t="s">
        <v>201</v>
      </c>
      <c r="N36" s="22">
        <v>4</v>
      </c>
      <c r="O36" s="22">
        <v>4</v>
      </c>
      <c r="P36" s="22">
        <f t="shared" si="0"/>
        <v>16</v>
      </c>
      <c r="Q36" s="23" t="str">
        <f t="shared" si="1"/>
        <v>INTOLERABLE</v>
      </c>
      <c r="R36" s="20" t="s">
        <v>202</v>
      </c>
      <c r="S36" s="21" t="s">
        <v>111</v>
      </c>
      <c r="T36" s="21"/>
      <c r="U36" s="21" t="s">
        <v>135</v>
      </c>
    </row>
    <row r="37" spans="2:21" ht="60" customHeight="1">
      <c r="B37" s="87"/>
      <c r="C37" s="24" t="s">
        <v>203</v>
      </c>
      <c r="D37" s="20" t="s">
        <v>104</v>
      </c>
      <c r="E37" s="20"/>
      <c r="F37" s="24"/>
      <c r="G37" s="24"/>
      <c r="H37" s="24"/>
      <c r="I37" s="21" t="s">
        <v>105</v>
      </c>
      <c r="J37" s="20" t="s">
        <v>178</v>
      </c>
      <c r="K37" s="20" t="s">
        <v>204</v>
      </c>
      <c r="L37" s="20" t="s">
        <v>205</v>
      </c>
      <c r="M37" s="20" t="s">
        <v>206</v>
      </c>
      <c r="N37" s="22">
        <v>4</v>
      </c>
      <c r="O37" s="22">
        <v>4</v>
      </c>
      <c r="P37" s="22">
        <f t="shared" si="0"/>
        <v>16</v>
      </c>
      <c r="Q37" s="23" t="str">
        <f t="shared" si="1"/>
        <v>INTOLERABLE</v>
      </c>
      <c r="R37" s="20" t="s">
        <v>207</v>
      </c>
      <c r="S37" s="21" t="s">
        <v>111</v>
      </c>
      <c r="T37" s="21"/>
      <c r="U37" s="21" t="s">
        <v>135</v>
      </c>
    </row>
    <row r="38" spans="2:21" ht="60" customHeight="1">
      <c r="B38" s="80"/>
      <c r="C38" s="24" t="s">
        <v>208</v>
      </c>
      <c r="D38" s="20" t="s">
        <v>104</v>
      </c>
      <c r="E38" s="20"/>
      <c r="F38" s="24"/>
      <c r="G38" s="24"/>
      <c r="H38" s="24"/>
      <c r="I38" s="21" t="s">
        <v>105</v>
      </c>
      <c r="J38" s="20" t="s">
        <v>130</v>
      </c>
      <c r="K38" s="20" t="s">
        <v>209</v>
      </c>
      <c r="L38" s="20" t="s">
        <v>210</v>
      </c>
      <c r="M38" s="20" t="s">
        <v>211</v>
      </c>
      <c r="N38" s="22">
        <v>4</v>
      </c>
      <c r="O38" s="22">
        <v>2</v>
      </c>
      <c r="P38" s="22">
        <f t="shared" si="0"/>
        <v>8</v>
      </c>
      <c r="Q38" s="23" t="str">
        <f t="shared" si="1"/>
        <v>IMPORTANTE</v>
      </c>
      <c r="R38" s="20" t="s">
        <v>212</v>
      </c>
      <c r="S38" s="21" t="s">
        <v>111</v>
      </c>
      <c r="T38" s="21"/>
      <c r="U38" s="21" t="s">
        <v>135</v>
      </c>
    </row>
    <row r="39" spans="2:21" ht="60" customHeight="1">
      <c r="B39" s="76" t="s">
        <v>213</v>
      </c>
      <c r="C39" s="24" t="s">
        <v>214</v>
      </c>
      <c r="D39" s="20" t="s">
        <v>104</v>
      </c>
      <c r="E39" s="20"/>
      <c r="F39" s="24"/>
      <c r="G39" s="24"/>
      <c r="H39" s="24"/>
      <c r="I39" s="21" t="s">
        <v>105</v>
      </c>
      <c r="J39" s="20" t="s">
        <v>114</v>
      </c>
      <c r="K39" s="20" t="s">
        <v>215</v>
      </c>
      <c r="L39" s="20" t="s">
        <v>216</v>
      </c>
      <c r="M39" s="20" t="s">
        <v>217</v>
      </c>
      <c r="N39" s="22">
        <v>4</v>
      </c>
      <c r="O39" s="22">
        <v>4</v>
      </c>
      <c r="P39" s="22">
        <f t="shared" si="0"/>
        <v>16</v>
      </c>
      <c r="Q39" s="23" t="str">
        <f t="shared" si="1"/>
        <v>INTOLERABLE</v>
      </c>
      <c r="R39" s="20" t="s">
        <v>218</v>
      </c>
      <c r="S39" s="21" t="s">
        <v>111</v>
      </c>
      <c r="T39" s="21"/>
      <c r="U39" s="21" t="s">
        <v>135</v>
      </c>
    </row>
    <row r="40" spans="2:21" ht="60" customHeight="1">
      <c r="B40" s="77"/>
      <c r="C40" s="76" t="s">
        <v>219</v>
      </c>
      <c r="D40" s="79" t="s">
        <v>104</v>
      </c>
      <c r="E40" s="79"/>
      <c r="F40" s="76"/>
      <c r="G40" s="76"/>
      <c r="H40" s="76"/>
      <c r="I40" s="81" t="s">
        <v>105</v>
      </c>
      <c r="J40" s="79" t="s">
        <v>178</v>
      </c>
      <c r="K40" s="79" t="s">
        <v>220</v>
      </c>
      <c r="L40" s="79" t="s">
        <v>221</v>
      </c>
      <c r="M40" s="79" t="s">
        <v>222</v>
      </c>
      <c r="N40" s="85">
        <v>4</v>
      </c>
      <c r="O40" s="85">
        <v>2</v>
      </c>
      <c r="P40" s="85">
        <f t="shared" si="0"/>
        <v>8</v>
      </c>
      <c r="Q40" s="83" t="str">
        <f t="shared" si="1"/>
        <v>IMPORTANTE</v>
      </c>
      <c r="R40" s="20" t="s">
        <v>223</v>
      </c>
      <c r="S40" s="21" t="s">
        <v>111</v>
      </c>
      <c r="T40" s="21"/>
      <c r="U40" s="21" t="s">
        <v>135</v>
      </c>
    </row>
    <row r="41" spans="2:21" ht="60" customHeight="1">
      <c r="B41" s="77"/>
      <c r="C41" s="78"/>
      <c r="D41" s="80"/>
      <c r="E41" s="80"/>
      <c r="F41" s="78"/>
      <c r="G41" s="78"/>
      <c r="H41" s="78"/>
      <c r="I41" s="82"/>
      <c r="J41" s="80"/>
      <c r="K41" s="80"/>
      <c r="L41" s="80"/>
      <c r="M41" s="80"/>
      <c r="N41" s="86"/>
      <c r="O41" s="86"/>
      <c r="P41" s="86"/>
      <c r="Q41" s="84"/>
      <c r="R41" s="20" t="s">
        <v>224</v>
      </c>
      <c r="S41" s="21" t="s">
        <v>111</v>
      </c>
      <c r="T41" s="21"/>
      <c r="U41" s="21" t="s">
        <v>135</v>
      </c>
    </row>
    <row r="42" spans="2:21" ht="60" customHeight="1">
      <c r="B42" s="77"/>
      <c r="C42" s="24" t="s">
        <v>225</v>
      </c>
      <c r="D42" s="20" t="s">
        <v>104</v>
      </c>
      <c r="E42" s="20"/>
      <c r="F42" s="24"/>
      <c r="G42" s="24"/>
      <c r="H42" s="24"/>
      <c r="I42" s="21" t="s">
        <v>105</v>
      </c>
      <c r="J42" s="20" t="s">
        <v>106</v>
      </c>
      <c r="K42" s="20" t="s">
        <v>226</v>
      </c>
      <c r="L42" s="20" t="s">
        <v>227</v>
      </c>
      <c r="M42" s="20" t="s">
        <v>228</v>
      </c>
      <c r="N42" s="22">
        <v>4</v>
      </c>
      <c r="O42" s="22">
        <v>4</v>
      </c>
      <c r="P42" s="22">
        <f t="shared" si="0"/>
        <v>16</v>
      </c>
      <c r="Q42" s="23" t="str">
        <f t="shared" si="1"/>
        <v>INTOLERABLE</v>
      </c>
      <c r="R42" s="20" t="s">
        <v>229</v>
      </c>
      <c r="S42" s="21" t="s">
        <v>111</v>
      </c>
      <c r="T42" s="21"/>
      <c r="U42" s="21" t="s">
        <v>135</v>
      </c>
    </row>
    <row r="43" spans="2:21" ht="60" customHeight="1">
      <c r="B43" s="77"/>
      <c r="C43" s="24" t="s">
        <v>230</v>
      </c>
      <c r="D43" s="20" t="s">
        <v>104</v>
      </c>
      <c r="E43" s="20"/>
      <c r="F43" s="24"/>
      <c r="G43" s="24"/>
      <c r="H43" s="24"/>
      <c r="I43" s="21" t="s">
        <v>105</v>
      </c>
      <c r="J43" s="20" t="s">
        <v>114</v>
      </c>
      <c r="K43" s="20" t="s">
        <v>231</v>
      </c>
      <c r="L43" s="20" t="s">
        <v>232</v>
      </c>
      <c r="M43" s="20" t="s">
        <v>233</v>
      </c>
      <c r="N43" s="22">
        <v>4</v>
      </c>
      <c r="O43" s="22">
        <v>4</v>
      </c>
      <c r="P43" s="22">
        <f t="shared" si="0"/>
        <v>16</v>
      </c>
      <c r="Q43" s="23" t="str">
        <f t="shared" si="1"/>
        <v>INTOLERABLE</v>
      </c>
      <c r="R43" s="20" t="s">
        <v>234</v>
      </c>
      <c r="S43" s="21" t="s">
        <v>111</v>
      </c>
      <c r="T43" s="21"/>
      <c r="U43" s="21" t="s">
        <v>135</v>
      </c>
    </row>
    <row r="44" spans="2:21" ht="60" customHeight="1">
      <c r="B44" s="77"/>
      <c r="C44" s="76" t="s">
        <v>235</v>
      </c>
      <c r="D44" s="79" t="s">
        <v>104</v>
      </c>
      <c r="E44" s="79"/>
      <c r="F44" s="76"/>
      <c r="G44" s="76"/>
      <c r="H44" s="76"/>
      <c r="I44" s="81" t="s">
        <v>105</v>
      </c>
      <c r="J44" s="79" t="s">
        <v>178</v>
      </c>
      <c r="K44" s="79" t="s">
        <v>236</v>
      </c>
      <c r="L44" s="79" t="s">
        <v>132</v>
      </c>
      <c r="M44" s="79" t="s">
        <v>237</v>
      </c>
      <c r="N44" s="85">
        <v>4</v>
      </c>
      <c r="O44" s="85">
        <v>2</v>
      </c>
      <c r="P44" s="85">
        <f t="shared" si="0"/>
        <v>8</v>
      </c>
      <c r="Q44" s="83" t="str">
        <f t="shared" si="1"/>
        <v>IMPORTANTE</v>
      </c>
      <c r="R44" s="20" t="s">
        <v>238</v>
      </c>
      <c r="S44" s="21" t="s">
        <v>111</v>
      </c>
      <c r="T44" s="21"/>
      <c r="U44" s="21" t="s">
        <v>135</v>
      </c>
    </row>
    <row r="45" spans="2:21" ht="60" customHeight="1">
      <c r="B45" s="77"/>
      <c r="C45" s="78"/>
      <c r="D45" s="80"/>
      <c r="E45" s="80"/>
      <c r="F45" s="78"/>
      <c r="G45" s="78"/>
      <c r="H45" s="78"/>
      <c r="I45" s="82"/>
      <c r="J45" s="80"/>
      <c r="K45" s="80"/>
      <c r="L45" s="80"/>
      <c r="M45" s="80"/>
      <c r="N45" s="86"/>
      <c r="O45" s="86"/>
      <c r="P45" s="86"/>
      <c r="Q45" s="84"/>
      <c r="R45" s="20" t="s">
        <v>136</v>
      </c>
      <c r="S45" s="21" t="s">
        <v>111</v>
      </c>
      <c r="T45" s="21"/>
      <c r="U45" s="21" t="s">
        <v>135</v>
      </c>
    </row>
    <row r="46" spans="2:21" ht="60" customHeight="1">
      <c r="B46" s="77"/>
      <c r="C46" s="24" t="s">
        <v>239</v>
      </c>
      <c r="D46" s="20" t="s">
        <v>104</v>
      </c>
      <c r="E46" s="20"/>
      <c r="F46" s="24"/>
      <c r="G46" s="24"/>
      <c r="H46" s="24"/>
      <c r="I46" s="21" t="s">
        <v>105</v>
      </c>
      <c r="J46" s="20" t="s">
        <v>240</v>
      </c>
      <c r="K46" s="20" t="s">
        <v>241</v>
      </c>
      <c r="L46" s="20" t="s">
        <v>242</v>
      </c>
      <c r="M46" s="20" t="s">
        <v>243</v>
      </c>
      <c r="N46" s="22">
        <v>4</v>
      </c>
      <c r="O46" s="22">
        <v>2</v>
      </c>
      <c r="P46" s="22">
        <f t="shared" si="0"/>
        <v>8</v>
      </c>
      <c r="Q46" s="23" t="str">
        <f t="shared" si="1"/>
        <v>IMPORTANTE</v>
      </c>
      <c r="R46" s="20" t="s">
        <v>244</v>
      </c>
      <c r="S46" s="21" t="s">
        <v>111</v>
      </c>
      <c r="T46" s="21"/>
      <c r="U46" s="21" t="s">
        <v>135</v>
      </c>
    </row>
    <row r="47" spans="2:21" ht="60" customHeight="1">
      <c r="B47" s="77"/>
      <c r="C47" s="24" t="s">
        <v>245</v>
      </c>
      <c r="D47" s="20" t="s">
        <v>104</v>
      </c>
      <c r="E47" s="20"/>
      <c r="F47" s="24"/>
      <c r="G47" s="24"/>
      <c r="H47" s="24"/>
      <c r="I47" s="21" t="s">
        <v>105</v>
      </c>
      <c r="J47" s="20" t="s">
        <v>106</v>
      </c>
      <c r="K47" s="20" t="s">
        <v>246</v>
      </c>
      <c r="L47" s="20" t="s">
        <v>139</v>
      </c>
      <c r="M47" s="20" t="s">
        <v>247</v>
      </c>
      <c r="N47" s="22">
        <v>4</v>
      </c>
      <c r="O47" s="22">
        <v>2</v>
      </c>
      <c r="P47" s="22">
        <f t="shared" si="0"/>
        <v>8</v>
      </c>
      <c r="Q47" s="23" t="str">
        <f t="shared" si="1"/>
        <v>IMPORTANTE</v>
      </c>
      <c r="R47" s="20" t="s">
        <v>123</v>
      </c>
      <c r="S47" s="21" t="s">
        <v>111</v>
      </c>
      <c r="T47" s="21"/>
      <c r="U47" s="21" t="s">
        <v>135</v>
      </c>
    </row>
    <row r="48" spans="2:21" ht="60" customHeight="1">
      <c r="B48" s="77"/>
      <c r="C48" s="24" t="s">
        <v>248</v>
      </c>
      <c r="D48" s="20" t="s">
        <v>104</v>
      </c>
      <c r="E48" s="20"/>
      <c r="F48" s="24"/>
      <c r="G48" s="24"/>
      <c r="H48" s="24"/>
      <c r="I48" s="21" t="s">
        <v>105</v>
      </c>
      <c r="J48" s="20" t="s">
        <v>167</v>
      </c>
      <c r="K48" s="20" t="s">
        <v>249</v>
      </c>
      <c r="L48" s="20" t="s">
        <v>200</v>
      </c>
      <c r="M48" s="20" t="s">
        <v>250</v>
      </c>
      <c r="N48" s="22">
        <v>4</v>
      </c>
      <c r="O48" s="22">
        <v>4</v>
      </c>
      <c r="P48" s="22">
        <f t="shared" si="0"/>
        <v>16</v>
      </c>
      <c r="Q48" s="23" t="str">
        <f t="shared" si="1"/>
        <v>INTOLERABLE</v>
      </c>
      <c r="R48" s="20" t="s">
        <v>251</v>
      </c>
      <c r="S48" s="21" t="s">
        <v>111</v>
      </c>
      <c r="T48" s="21"/>
      <c r="U48" s="21" t="s">
        <v>135</v>
      </c>
    </row>
    <row r="49" spans="2:21" ht="60" customHeight="1">
      <c r="B49" s="77"/>
      <c r="C49" s="24" t="s">
        <v>252</v>
      </c>
      <c r="D49" s="20" t="s">
        <v>104</v>
      </c>
      <c r="E49" s="20"/>
      <c r="F49" s="24"/>
      <c r="G49" s="24"/>
      <c r="H49" s="24"/>
      <c r="I49" s="21" t="s">
        <v>105</v>
      </c>
      <c r="J49" s="20" t="s">
        <v>114</v>
      </c>
      <c r="K49" s="20" t="s">
        <v>253</v>
      </c>
      <c r="L49" s="20" t="s">
        <v>116</v>
      </c>
      <c r="M49" s="20" t="s">
        <v>254</v>
      </c>
      <c r="N49" s="22">
        <v>4</v>
      </c>
      <c r="O49" s="22">
        <v>4</v>
      </c>
      <c r="P49" s="22">
        <f t="shared" si="0"/>
        <v>16</v>
      </c>
      <c r="Q49" s="23" t="str">
        <f t="shared" si="1"/>
        <v>INTOLERABLE</v>
      </c>
      <c r="R49" s="20" t="s">
        <v>255</v>
      </c>
      <c r="S49" s="21" t="s">
        <v>111</v>
      </c>
      <c r="T49" s="21"/>
      <c r="U49" s="21" t="s">
        <v>135</v>
      </c>
    </row>
    <row r="50" spans="2:21" ht="60" customHeight="1">
      <c r="B50" s="77"/>
      <c r="C50" s="76" t="s">
        <v>256</v>
      </c>
      <c r="D50" s="79" t="s">
        <v>104</v>
      </c>
      <c r="E50" s="79"/>
      <c r="F50" s="76"/>
      <c r="G50" s="76"/>
      <c r="H50" s="76"/>
      <c r="I50" s="81" t="s">
        <v>105</v>
      </c>
      <c r="J50" s="79" t="s">
        <v>106</v>
      </c>
      <c r="K50" s="79" t="s">
        <v>257</v>
      </c>
      <c r="L50" s="79" t="s">
        <v>185</v>
      </c>
      <c r="M50" s="79" t="s">
        <v>237</v>
      </c>
      <c r="N50" s="85">
        <v>4</v>
      </c>
      <c r="O50" s="85">
        <v>2</v>
      </c>
      <c r="P50" s="85">
        <f t="shared" si="0"/>
        <v>8</v>
      </c>
      <c r="Q50" s="83" t="str">
        <f t="shared" si="1"/>
        <v>IMPORTANTE</v>
      </c>
      <c r="R50" s="20" t="s">
        <v>258</v>
      </c>
      <c r="S50" s="21" t="s">
        <v>111</v>
      </c>
      <c r="T50" s="21"/>
      <c r="U50" s="21" t="s">
        <v>135</v>
      </c>
    </row>
    <row r="51" spans="2:21" ht="60" customHeight="1">
      <c r="B51" s="78"/>
      <c r="C51" s="78"/>
      <c r="D51" s="80"/>
      <c r="E51" s="80"/>
      <c r="F51" s="78"/>
      <c r="G51" s="78"/>
      <c r="H51" s="78"/>
      <c r="I51" s="82"/>
      <c r="J51" s="80"/>
      <c r="K51" s="80"/>
      <c r="L51" s="80"/>
      <c r="M51" s="80"/>
      <c r="N51" s="86"/>
      <c r="O51" s="86"/>
      <c r="P51" s="86"/>
      <c r="Q51" s="84"/>
      <c r="R51" s="20" t="s">
        <v>136</v>
      </c>
      <c r="S51" s="21" t="s">
        <v>111</v>
      </c>
      <c r="T51" s="21"/>
      <c r="U51" s="21" t="s">
        <v>135</v>
      </c>
    </row>
    <row r="52" spans="2:21" ht="60" customHeight="1">
      <c r="B52" s="79" t="s">
        <v>259</v>
      </c>
      <c r="C52" s="24" t="s">
        <v>260</v>
      </c>
      <c r="D52" s="20" t="s">
        <v>104</v>
      </c>
      <c r="E52" s="20"/>
      <c r="F52" s="24"/>
      <c r="G52" s="24"/>
      <c r="H52" s="24"/>
      <c r="I52" s="21" t="s">
        <v>105</v>
      </c>
      <c r="J52" s="20" t="s">
        <v>130</v>
      </c>
      <c r="K52" s="20" t="s">
        <v>261</v>
      </c>
      <c r="L52" s="20" t="s">
        <v>262</v>
      </c>
      <c r="M52" s="20" t="s">
        <v>263</v>
      </c>
      <c r="N52" s="22">
        <v>4</v>
      </c>
      <c r="O52" s="22">
        <v>4</v>
      </c>
      <c r="P52" s="22">
        <f t="shared" si="0"/>
        <v>16</v>
      </c>
      <c r="Q52" s="23" t="str">
        <f t="shared" si="1"/>
        <v>INTOLERABLE</v>
      </c>
      <c r="R52" s="20" t="s">
        <v>264</v>
      </c>
      <c r="S52" s="21" t="s">
        <v>111</v>
      </c>
      <c r="T52" s="21"/>
      <c r="U52" s="21" t="s">
        <v>135</v>
      </c>
    </row>
    <row r="53" spans="2:21" ht="60" customHeight="1">
      <c r="B53" s="87"/>
      <c r="C53" s="24" t="s">
        <v>265</v>
      </c>
      <c r="D53" s="20" t="s">
        <v>104</v>
      </c>
      <c r="E53" s="20"/>
      <c r="F53" s="24"/>
      <c r="G53" s="24"/>
      <c r="H53" s="24"/>
      <c r="I53" s="21" t="s">
        <v>105</v>
      </c>
      <c r="J53" s="20" t="s">
        <v>114</v>
      </c>
      <c r="K53" s="20" t="s">
        <v>266</v>
      </c>
      <c r="L53" s="20" t="s">
        <v>267</v>
      </c>
      <c r="M53" s="20" t="s">
        <v>268</v>
      </c>
      <c r="N53" s="22">
        <v>4</v>
      </c>
      <c r="O53" s="22">
        <v>4</v>
      </c>
      <c r="P53" s="22">
        <f t="shared" si="0"/>
        <v>16</v>
      </c>
      <c r="Q53" s="23" t="str">
        <f t="shared" si="1"/>
        <v>INTOLERABLE</v>
      </c>
      <c r="R53" s="20" t="s">
        <v>269</v>
      </c>
      <c r="S53" s="21" t="s">
        <v>111</v>
      </c>
      <c r="T53" s="21"/>
      <c r="U53" s="21" t="s">
        <v>135</v>
      </c>
    </row>
    <row r="54" spans="2:21" ht="60" customHeight="1">
      <c r="B54" s="87"/>
      <c r="C54" s="24" t="s">
        <v>270</v>
      </c>
      <c r="D54" s="20" t="s">
        <v>104</v>
      </c>
      <c r="E54" s="20"/>
      <c r="F54" s="24"/>
      <c r="G54" s="24"/>
      <c r="H54" s="24"/>
      <c r="I54" s="21" t="s">
        <v>105</v>
      </c>
      <c r="J54" s="20" t="s">
        <v>114</v>
      </c>
      <c r="K54" s="20" t="s">
        <v>271</v>
      </c>
      <c r="L54" s="20" t="s">
        <v>232</v>
      </c>
      <c r="M54" s="20" t="s">
        <v>272</v>
      </c>
      <c r="N54" s="22">
        <v>4</v>
      </c>
      <c r="O54" s="22">
        <v>4</v>
      </c>
      <c r="P54" s="22">
        <f t="shared" si="0"/>
        <v>16</v>
      </c>
      <c r="Q54" s="23" t="str">
        <f t="shared" si="1"/>
        <v>INTOLERABLE</v>
      </c>
      <c r="R54" s="20" t="s">
        <v>273</v>
      </c>
      <c r="S54" s="21" t="s">
        <v>111</v>
      </c>
      <c r="T54" s="21"/>
      <c r="U54" s="21" t="s">
        <v>135</v>
      </c>
    </row>
    <row r="55" spans="2:21" ht="60" customHeight="1">
      <c r="B55" s="87"/>
      <c r="C55" s="24" t="s">
        <v>274</v>
      </c>
      <c r="D55" s="20" t="s">
        <v>104</v>
      </c>
      <c r="E55" s="20"/>
      <c r="F55" s="24"/>
      <c r="G55" s="24"/>
      <c r="H55" s="24"/>
      <c r="I55" s="21" t="s">
        <v>105</v>
      </c>
      <c r="J55" s="20" t="s">
        <v>106</v>
      </c>
      <c r="K55" s="20" t="s">
        <v>246</v>
      </c>
      <c r="L55" s="20" t="s">
        <v>139</v>
      </c>
      <c r="M55" s="20" t="s">
        <v>247</v>
      </c>
      <c r="N55" s="22">
        <v>4</v>
      </c>
      <c r="O55" s="22">
        <v>2</v>
      </c>
      <c r="P55" s="22">
        <f t="shared" si="0"/>
        <v>8</v>
      </c>
      <c r="Q55" s="23" t="str">
        <f t="shared" si="1"/>
        <v>IMPORTANTE</v>
      </c>
      <c r="R55" s="20" t="s">
        <v>275</v>
      </c>
      <c r="S55" s="21" t="s">
        <v>111</v>
      </c>
      <c r="T55" s="21"/>
      <c r="U55" s="21" t="s">
        <v>135</v>
      </c>
    </row>
    <row r="56" spans="2:21" ht="60" customHeight="1">
      <c r="B56" s="87"/>
      <c r="C56" s="24" t="s">
        <v>276</v>
      </c>
      <c r="D56" s="20" t="s">
        <v>104</v>
      </c>
      <c r="E56" s="20"/>
      <c r="F56" s="24"/>
      <c r="G56" s="24"/>
      <c r="H56" s="24"/>
      <c r="I56" s="21" t="s">
        <v>105</v>
      </c>
      <c r="J56" s="20" t="s">
        <v>106</v>
      </c>
      <c r="K56" s="20" t="s">
        <v>277</v>
      </c>
      <c r="L56" s="142" t="s">
        <v>108</v>
      </c>
      <c r="M56" s="20" t="s">
        <v>278</v>
      </c>
      <c r="N56" s="22">
        <v>4</v>
      </c>
      <c r="O56" s="22">
        <v>2</v>
      </c>
      <c r="P56" s="22">
        <f t="shared" si="0"/>
        <v>8</v>
      </c>
      <c r="Q56" s="23" t="str">
        <f t="shared" si="1"/>
        <v>IMPORTANTE</v>
      </c>
      <c r="R56" s="20" t="s">
        <v>279</v>
      </c>
      <c r="S56" s="21" t="s">
        <v>111</v>
      </c>
      <c r="T56" s="21"/>
      <c r="U56" s="21" t="s">
        <v>135</v>
      </c>
    </row>
    <row r="57" spans="2:21" ht="60" customHeight="1">
      <c r="B57" s="87"/>
      <c r="C57" s="24" t="s">
        <v>280</v>
      </c>
      <c r="D57" s="20" t="s">
        <v>104</v>
      </c>
      <c r="E57" s="20"/>
      <c r="F57" s="24"/>
      <c r="G57" s="24"/>
      <c r="H57" s="24"/>
      <c r="I57" s="21" t="s">
        <v>105</v>
      </c>
      <c r="J57" s="20" t="s">
        <v>114</v>
      </c>
      <c r="K57" s="20" t="s">
        <v>281</v>
      </c>
      <c r="L57" s="20" t="s">
        <v>216</v>
      </c>
      <c r="M57" s="20" t="s">
        <v>282</v>
      </c>
      <c r="N57" s="22">
        <v>4</v>
      </c>
      <c r="O57" s="22">
        <v>4</v>
      </c>
      <c r="P57" s="22">
        <f t="shared" si="0"/>
        <v>16</v>
      </c>
      <c r="Q57" s="23" t="str">
        <f t="shared" si="1"/>
        <v>INTOLERABLE</v>
      </c>
      <c r="R57" s="20" t="s">
        <v>283</v>
      </c>
      <c r="S57" s="21" t="s">
        <v>111</v>
      </c>
      <c r="T57" s="21"/>
      <c r="U57" s="21" t="s">
        <v>135</v>
      </c>
    </row>
    <row r="58" spans="2:21" ht="60" customHeight="1">
      <c r="B58" s="87"/>
      <c r="C58" s="24" t="s">
        <v>284</v>
      </c>
      <c r="D58" s="20" t="s">
        <v>104</v>
      </c>
      <c r="E58" s="20"/>
      <c r="F58" s="24"/>
      <c r="G58" s="24"/>
      <c r="H58" s="24"/>
      <c r="I58" s="21" t="s">
        <v>105</v>
      </c>
      <c r="J58" s="20" t="s">
        <v>130</v>
      </c>
      <c r="K58" s="20" t="s">
        <v>285</v>
      </c>
      <c r="L58" s="20" t="s">
        <v>286</v>
      </c>
      <c r="M58" s="20" t="s">
        <v>287</v>
      </c>
      <c r="N58" s="22">
        <v>2</v>
      </c>
      <c r="O58" s="22">
        <v>2</v>
      </c>
      <c r="P58" s="22">
        <f t="shared" si="0"/>
        <v>4</v>
      </c>
      <c r="Q58" s="23" t="str">
        <f t="shared" si="1"/>
        <v>MODERADO</v>
      </c>
      <c r="R58" s="20" t="s">
        <v>288</v>
      </c>
      <c r="S58" s="21" t="s">
        <v>111</v>
      </c>
      <c r="T58" s="21"/>
      <c r="U58" s="21" t="s">
        <v>135</v>
      </c>
    </row>
    <row r="59" spans="2:21" ht="60" customHeight="1">
      <c r="B59" s="87"/>
      <c r="C59" s="24" t="s">
        <v>289</v>
      </c>
      <c r="D59" s="20" t="s">
        <v>104</v>
      </c>
      <c r="E59" s="20"/>
      <c r="F59" s="24"/>
      <c r="G59" s="24"/>
      <c r="H59" s="24"/>
      <c r="I59" s="21" t="s">
        <v>105</v>
      </c>
      <c r="J59" s="20" t="s">
        <v>106</v>
      </c>
      <c r="K59" s="20" t="s">
        <v>290</v>
      </c>
      <c r="L59" s="20" t="s">
        <v>291</v>
      </c>
      <c r="M59" s="20" t="s">
        <v>292</v>
      </c>
      <c r="N59" s="22">
        <v>2</v>
      </c>
      <c r="O59" s="22">
        <v>2</v>
      </c>
      <c r="P59" s="22">
        <f t="shared" si="0"/>
        <v>4</v>
      </c>
      <c r="Q59" s="23" t="str">
        <f t="shared" si="1"/>
        <v>MODERADO</v>
      </c>
      <c r="R59" s="20" t="s">
        <v>293</v>
      </c>
      <c r="S59" s="21" t="s">
        <v>111</v>
      </c>
      <c r="T59" s="21"/>
      <c r="U59" s="21" t="s">
        <v>135</v>
      </c>
    </row>
    <row r="60" spans="2:21" ht="60" customHeight="1">
      <c r="B60" s="87"/>
      <c r="C60" s="24" t="s">
        <v>294</v>
      </c>
      <c r="D60" s="20" t="s">
        <v>104</v>
      </c>
      <c r="E60" s="20"/>
      <c r="F60" s="24"/>
      <c r="G60" s="24"/>
      <c r="H60" s="24"/>
      <c r="I60" s="21" t="s">
        <v>105</v>
      </c>
      <c r="J60" s="20" t="s">
        <v>114</v>
      </c>
      <c r="K60" s="20" t="s">
        <v>295</v>
      </c>
      <c r="L60" s="20" t="s">
        <v>116</v>
      </c>
      <c r="M60" s="20" t="s">
        <v>296</v>
      </c>
      <c r="N60" s="22">
        <v>4</v>
      </c>
      <c r="O60" s="22">
        <v>4</v>
      </c>
      <c r="P60" s="22">
        <f t="shared" si="0"/>
        <v>16</v>
      </c>
      <c r="Q60" s="23" t="str">
        <f t="shared" si="1"/>
        <v>INTOLERABLE</v>
      </c>
      <c r="R60" s="28" t="s">
        <v>297</v>
      </c>
      <c r="S60" s="21" t="s">
        <v>111</v>
      </c>
      <c r="T60" s="21"/>
      <c r="U60" s="21" t="s">
        <v>135</v>
      </c>
    </row>
    <row r="61" spans="2:21" ht="60" customHeight="1">
      <c r="B61" s="80"/>
      <c r="C61" s="24" t="s">
        <v>298</v>
      </c>
      <c r="D61" s="20" t="s">
        <v>104</v>
      </c>
      <c r="E61" s="20"/>
      <c r="F61" s="24"/>
      <c r="G61" s="24"/>
      <c r="H61" s="24"/>
      <c r="I61" s="21" t="s">
        <v>105</v>
      </c>
      <c r="J61" s="20" t="s">
        <v>106</v>
      </c>
      <c r="K61" s="20" t="s">
        <v>299</v>
      </c>
      <c r="L61" s="20" t="s">
        <v>227</v>
      </c>
      <c r="M61" s="20" t="s">
        <v>300</v>
      </c>
      <c r="N61" s="22">
        <v>4</v>
      </c>
      <c r="O61" s="22">
        <v>4</v>
      </c>
      <c r="P61" s="22">
        <f t="shared" si="0"/>
        <v>16</v>
      </c>
      <c r="Q61" s="23" t="str">
        <f t="shared" si="1"/>
        <v>INTOLERABLE</v>
      </c>
      <c r="R61" s="20" t="s">
        <v>301</v>
      </c>
      <c r="S61" s="21" t="s">
        <v>111</v>
      </c>
      <c r="T61" s="21"/>
      <c r="U61" s="21" t="s">
        <v>135</v>
      </c>
    </row>
    <row r="62" spans="2:21" ht="60" customHeight="1">
      <c r="B62" s="76" t="s">
        <v>302</v>
      </c>
      <c r="C62" s="24" t="s">
        <v>303</v>
      </c>
      <c r="D62" s="20" t="s">
        <v>104</v>
      </c>
      <c r="E62" s="20"/>
      <c r="F62" s="24"/>
      <c r="G62" s="24"/>
      <c r="H62" s="24"/>
      <c r="I62" s="21" t="s">
        <v>105</v>
      </c>
      <c r="J62" s="20" t="s">
        <v>106</v>
      </c>
      <c r="K62" s="20" t="s">
        <v>304</v>
      </c>
      <c r="L62" s="20" t="s">
        <v>305</v>
      </c>
      <c r="M62" s="20" t="s">
        <v>306</v>
      </c>
      <c r="N62" s="22">
        <v>4</v>
      </c>
      <c r="O62" s="22">
        <v>2</v>
      </c>
      <c r="P62" s="22">
        <f t="shared" si="0"/>
        <v>8</v>
      </c>
      <c r="Q62" s="23" t="str">
        <f t="shared" si="1"/>
        <v>IMPORTANTE</v>
      </c>
      <c r="R62" s="29" t="s">
        <v>307</v>
      </c>
      <c r="S62" s="21" t="s">
        <v>111</v>
      </c>
      <c r="T62" s="21"/>
      <c r="U62" s="21" t="s">
        <v>135</v>
      </c>
    </row>
    <row r="63" spans="2:21" ht="60" customHeight="1">
      <c r="B63" s="77"/>
      <c r="C63" s="76" t="s">
        <v>308</v>
      </c>
      <c r="D63" s="79" t="s">
        <v>104</v>
      </c>
      <c r="E63" s="79"/>
      <c r="F63" s="76"/>
      <c r="G63" s="76"/>
      <c r="H63" s="76"/>
      <c r="I63" s="81" t="s">
        <v>105</v>
      </c>
      <c r="J63" s="79" t="s">
        <v>178</v>
      </c>
      <c r="K63" s="79" t="s">
        <v>309</v>
      </c>
      <c r="L63" s="79" t="s">
        <v>310</v>
      </c>
      <c r="M63" s="79" t="s">
        <v>311</v>
      </c>
      <c r="N63" s="85">
        <v>4</v>
      </c>
      <c r="O63" s="85">
        <v>2</v>
      </c>
      <c r="P63" s="85">
        <f t="shared" si="0"/>
        <v>8</v>
      </c>
      <c r="Q63" s="83" t="str">
        <f t="shared" si="1"/>
        <v>IMPORTANTE</v>
      </c>
      <c r="R63" s="20" t="s">
        <v>312</v>
      </c>
      <c r="S63" s="21" t="s">
        <v>111</v>
      </c>
      <c r="T63" s="21"/>
      <c r="U63" s="21" t="s">
        <v>135</v>
      </c>
    </row>
    <row r="64" spans="2:21" ht="60" customHeight="1">
      <c r="B64" s="77"/>
      <c r="C64" s="78"/>
      <c r="D64" s="80"/>
      <c r="E64" s="80"/>
      <c r="F64" s="78"/>
      <c r="G64" s="78"/>
      <c r="H64" s="78"/>
      <c r="I64" s="82"/>
      <c r="J64" s="80"/>
      <c r="K64" s="80"/>
      <c r="L64" s="80"/>
      <c r="M64" s="80"/>
      <c r="N64" s="86"/>
      <c r="O64" s="86"/>
      <c r="P64" s="86"/>
      <c r="Q64" s="84"/>
      <c r="R64" s="20" t="s">
        <v>136</v>
      </c>
      <c r="S64" s="21" t="s">
        <v>111</v>
      </c>
      <c r="T64" s="21"/>
      <c r="U64" s="21" t="s">
        <v>135</v>
      </c>
    </row>
    <row r="65" spans="2:21" ht="60" customHeight="1">
      <c r="B65" s="77"/>
      <c r="C65" s="24" t="s">
        <v>313</v>
      </c>
      <c r="D65" s="20" t="s">
        <v>104</v>
      </c>
      <c r="E65" s="20"/>
      <c r="F65" s="24"/>
      <c r="G65" s="24"/>
      <c r="H65" s="24"/>
      <c r="I65" s="21" t="s">
        <v>105</v>
      </c>
      <c r="J65" s="20" t="s">
        <v>178</v>
      </c>
      <c r="K65" s="20" t="s">
        <v>314</v>
      </c>
      <c r="L65" s="20" t="s">
        <v>315</v>
      </c>
      <c r="M65" s="20" t="s">
        <v>316</v>
      </c>
      <c r="N65" s="22">
        <v>4</v>
      </c>
      <c r="O65" s="22">
        <v>4</v>
      </c>
      <c r="P65" s="22">
        <f t="shared" si="0"/>
        <v>16</v>
      </c>
      <c r="Q65" s="23" t="str">
        <f t="shared" si="1"/>
        <v>INTOLERABLE</v>
      </c>
      <c r="R65" s="20" t="s">
        <v>317</v>
      </c>
      <c r="S65" s="21" t="s">
        <v>111</v>
      </c>
      <c r="T65" s="21"/>
      <c r="U65" s="21" t="s">
        <v>135</v>
      </c>
    </row>
    <row r="66" spans="2:21" ht="60" customHeight="1">
      <c r="B66" s="77"/>
      <c r="C66" s="24" t="s">
        <v>318</v>
      </c>
      <c r="D66" s="20" t="s">
        <v>104</v>
      </c>
      <c r="E66" s="20"/>
      <c r="F66" s="24"/>
      <c r="G66" s="24"/>
      <c r="H66" s="24"/>
      <c r="I66" s="21" t="s">
        <v>105</v>
      </c>
      <c r="J66" s="20" t="s">
        <v>130</v>
      </c>
      <c r="K66" s="20" t="s">
        <v>319</v>
      </c>
      <c r="L66" s="20" t="s">
        <v>320</v>
      </c>
      <c r="M66" s="20" t="s">
        <v>321</v>
      </c>
      <c r="N66" s="22">
        <v>4</v>
      </c>
      <c r="O66" s="22">
        <v>2</v>
      </c>
      <c r="P66" s="22">
        <f t="shared" si="0"/>
        <v>8</v>
      </c>
      <c r="Q66" s="23" t="str">
        <f t="shared" si="1"/>
        <v>IMPORTANTE</v>
      </c>
      <c r="R66" s="20" t="s">
        <v>322</v>
      </c>
      <c r="S66" s="21" t="s">
        <v>111</v>
      </c>
      <c r="T66" s="21"/>
      <c r="U66" s="21" t="s">
        <v>135</v>
      </c>
    </row>
    <row r="67" spans="2:21" ht="60" customHeight="1">
      <c r="B67" s="77"/>
      <c r="C67" s="24" t="s">
        <v>323</v>
      </c>
      <c r="D67" s="20" t="s">
        <v>104</v>
      </c>
      <c r="E67" s="20"/>
      <c r="F67" s="24"/>
      <c r="G67" s="24"/>
      <c r="H67" s="24"/>
      <c r="I67" s="21" t="s">
        <v>105</v>
      </c>
      <c r="J67" s="20" t="s">
        <v>167</v>
      </c>
      <c r="K67" s="20" t="s">
        <v>324</v>
      </c>
      <c r="L67" s="20" t="s">
        <v>325</v>
      </c>
      <c r="M67" s="20" t="s">
        <v>326</v>
      </c>
      <c r="N67" s="22">
        <v>4</v>
      </c>
      <c r="O67" s="22">
        <v>4</v>
      </c>
      <c r="P67" s="22">
        <f t="shared" si="0"/>
        <v>16</v>
      </c>
      <c r="Q67" s="23" t="str">
        <f t="shared" si="1"/>
        <v>INTOLERABLE</v>
      </c>
      <c r="R67" s="20" t="s">
        <v>327</v>
      </c>
      <c r="S67" s="21" t="s">
        <v>111</v>
      </c>
      <c r="T67" s="21"/>
      <c r="U67" s="21" t="s">
        <v>135</v>
      </c>
    </row>
    <row r="68" spans="2:21" ht="60" customHeight="1">
      <c r="B68" s="77"/>
      <c r="C68" s="24" t="s">
        <v>328</v>
      </c>
      <c r="D68" s="20" t="s">
        <v>104</v>
      </c>
      <c r="E68" s="20"/>
      <c r="F68" s="24"/>
      <c r="G68" s="24"/>
      <c r="H68" s="24"/>
      <c r="I68" s="21" t="s">
        <v>105</v>
      </c>
      <c r="J68" s="20" t="s">
        <v>114</v>
      </c>
      <c r="K68" s="20" t="s">
        <v>329</v>
      </c>
      <c r="L68" s="20" t="s">
        <v>330</v>
      </c>
      <c r="M68" s="20" t="s">
        <v>331</v>
      </c>
      <c r="N68" s="22">
        <v>4</v>
      </c>
      <c r="O68" s="22">
        <v>4</v>
      </c>
      <c r="P68" s="22">
        <f t="shared" si="0"/>
        <v>16</v>
      </c>
      <c r="Q68" s="23" t="str">
        <f t="shared" si="1"/>
        <v>INTOLERABLE</v>
      </c>
      <c r="R68" s="20" t="s">
        <v>332</v>
      </c>
      <c r="S68" s="21" t="s">
        <v>111</v>
      </c>
      <c r="T68" s="21"/>
      <c r="U68" s="21" t="s">
        <v>135</v>
      </c>
    </row>
    <row r="69" spans="2:21" ht="60" customHeight="1">
      <c r="B69" s="77"/>
      <c r="C69" s="76" t="s">
        <v>333</v>
      </c>
      <c r="D69" s="79" t="s">
        <v>104</v>
      </c>
      <c r="E69" s="79"/>
      <c r="F69" s="76"/>
      <c r="G69" s="76"/>
      <c r="H69" s="76"/>
      <c r="I69" s="81" t="s">
        <v>105</v>
      </c>
      <c r="J69" s="79" t="s">
        <v>178</v>
      </c>
      <c r="K69" s="79" t="s">
        <v>334</v>
      </c>
      <c r="L69" s="79" t="s">
        <v>335</v>
      </c>
      <c r="M69" s="79" t="s">
        <v>336</v>
      </c>
      <c r="N69" s="85">
        <v>4</v>
      </c>
      <c r="O69" s="85">
        <v>2</v>
      </c>
      <c r="P69" s="85">
        <f t="shared" si="0"/>
        <v>8</v>
      </c>
      <c r="Q69" s="83" t="str">
        <f t="shared" si="1"/>
        <v>IMPORTANTE</v>
      </c>
      <c r="R69" s="20" t="s">
        <v>337</v>
      </c>
      <c r="S69" s="21" t="s">
        <v>111</v>
      </c>
      <c r="T69" s="21"/>
      <c r="U69" s="21" t="s">
        <v>135</v>
      </c>
    </row>
    <row r="70" spans="2:21" ht="60" customHeight="1">
      <c r="B70" s="77"/>
      <c r="C70" s="78"/>
      <c r="D70" s="80"/>
      <c r="E70" s="80"/>
      <c r="F70" s="78"/>
      <c r="G70" s="78"/>
      <c r="H70" s="78"/>
      <c r="I70" s="82"/>
      <c r="J70" s="80"/>
      <c r="K70" s="80"/>
      <c r="L70" s="80"/>
      <c r="M70" s="80"/>
      <c r="N70" s="86"/>
      <c r="O70" s="86"/>
      <c r="P70" s="86"/>
      <c r="Q70" s="84"/>
      <c r="R70" s="20" t="s">
        <v>338</v>
      </c>
      <c r="S70" s="21" t="s">
        <v>111</v>
      </c>
      <c r="T70" s="21"/>
      <c r="U70" s="21" t="s">
        <v>135</v>
      </c>
    </row>
    <row r="71" spans="2:21" ht="60" customHeight="1">
      <c r="B71" s="77"/>
      <c r="C71" s="24" t="s">
        <v>339</v>
      </c>
      <c r="D71" s="20" t="s">
        <v>104</v>
      </c>
      <c r="E71" s="20"/>
      <c r="F71" s="24"/>
      <c r="G71" s="24"/>
      <c r="H71" s="24"/>
      <c r="I71" s="21" t="s">
        <v>105</v>
      </c>
      <c r="J71" s="20" t="s">
        <v>167</v>
      </c>
      <c r="K71" s="20" t="s">
        <v>340</v>
      </c>
      <c r="L71" s="20" t="s">
        <v>325</v>
      </c>
      <c r="M71" s="20" t="s">
        <v>341</v>
      </c>
      <c r="N71" s="22">
        <v>4</v>
      </c>
      <c r="O71" s="22">
        <v>4</v>
      </c>
      <c r="P71" s="22">
        <f t="shared" si="0"/>
        <v>16</v>
      </c>
      <c r="Q71" s="23" t="str">
        <f t="shared" si="1"/>
        <v>INTOLERABLE</v>
      </c>
      <c r="R71" s="20" t="s">
        <v>342</v>
      </c>
      <c r="S71" s="21" t="s">
        <v>111</v>
      </c>
      <c r="T71" s="21"/>
      <c r="U71" s="21" t="s">
        <v>135</v>
      </c>
    </row>
    <row r="72" spans="2:21" ht="60" customHeight="1">
      <c r="B72" s="77"/>
      <c r="C72" s="24" t="s">
        <v>343</v>
      </c>
      <c r="D72" s="20" t="s">
        <v>104</v>
      </c>
      <c r="E72" s="20"/>
      <c r="F72" s="24"/>
      <c r="G72" s="24"/>
      <c r="H72" s="24"/>
      <c r="I72" s="21" t="s">
        <v>105</v>
      </c>
      <c r="J72" s="20" t="s">
        <v>114</v>
      </c>
      <c r="K72" s="20" t="s">
        <v>344</v>
      </c>
      <c r="L72" s="20" t="s">
        <v>330</v>
      </c>
      <c r="M72" s="20" t="s">
        <v>345</v>
      </c>
      <c r="N72" s="22">
        <v>4</v>
      </c>
      <c r="O72" s="22">
        <v>4</v>
      </c>
      <c r="P72" s="22">
        <f t="shared" si="0"/>
        <v>16</v>
      </c>
      <c r="Q72" s="23" t="str">
        <f t="shared" si="1"/>
        <v>INTOLERABLE</v>
      </c>
      <c r="R72" s="20" t="s">
        <v>346</v>
      </c>
      <c r="S72" s="21" t="s">
        <v>111</v>
      </c>
      <c r="T72" s="21"/>
      <c r="U72" s="21" t="s">
        <v>135</v>
      </c>
    </row>
    <row r="73" spans="2:21" ht="60" customHeight="1">
      <c r="B73" s="77"/>
      <c r="C73" s="76" t="s">
        <v>347</v>
      </c>
      <c r="D73" s="79" t="s">
        <v>104</v>
      </c>
      <c r="E73" s="79"/>
      <c r="F73" s="76"/>
      <c r="G73" s="76"/>
      <c r="H73" s="76"/>
      <c r="I73" s="81" t="s">
        <v>105</v>
      </c>
      <c r="J73" s="79" t="s">
        <v>178</v>
      </c>
      <c r="K73" s="79" t="s">
        <v>348</v>
      </c>
      <c r="L73" s="79" t="s">
        <v>349</v>
      </c>
      <c r="M73" s="79" t="s">
        <v>350</v>
      </c>
      <c r="N73" s="85">
        <v>4</v>
      </c>
      <c r="O73" s="85">
        <v>2</v>
      </c>
      <c r="P73" s="85">
        <f t="shared" si="0"/>
        <v>8</v>
      </c>
      <c r="Q73" s="83" t="str">
        <f t="shared" si="1"/>
        <v>IMPORTANTE</v>
      </c>
      <c r="R73" s="20" t="s">
        <v>351</v>
      </c>
      <c r="S73" s="21" t="s">
        <v>111</v>
      </c>
      <c r="T73" s="21"/>
      <c r="U73" s="21" t="s">
        <v>135</v>
      </c>
    </row>
    <row r="74" spans="2:21" ht="60" customHeight="1">
      <c r="B74" s="78"/>
      <c r="C74" s="78"/>
      <c r="D74" s="80"/>
      <c r="E74" s="80"/>
      <c r="F74" s="78"/>
      <c r="G74" s="78"/>
      <c r="H74" s="78"/>
      <c r="I74" s="82"/>
      <c r="J74" s="80"/>
      <c r="K74" s="80"/>
      <c r="L74" s="80"/>
      <c r="M74" s="80"/>
      <c r="N74" s="86"/>
      <c r="O74" s="86"/>
      <c r="P74" s="86"/>
      <c r="Q74" s="84"/>
      <c r="R74" s="20" t="s">
        <v>338</v>
      </c>
      <c r="S74" s="21" t="s">
        <v>111</v>
      </c>
      <c r="T74" s="21"/>
      <c r="U74" s="21" t="s">
        <v>135</v>
      </c>
    </row>
    <row r="75" spans="2:21" ht="60" customHeight="1">
      <c r="B75" s="76" t="s">
        <v>352</v>
      </c>
      <c r="C75" s="76" t="s">
        <v>353</v>
      </c>
      <c r="D75" s="79" t="s">
        <v>104</v>
      </c>
      <c r="E75" s="79"/>
      <c r="F75" s="76"/>
      <c r="G75" s="76"/>
      <c r="H75" s="76"/>
      <c r="I75" s="81" t="s">
        <v>105</v>
      </c>
      <c r="J75" s="79" t="s">
        <v>178</v>
      </c>
      <c r="K75" s="79" t="s">
        <v>354</v>
      </c>
      <c r="L75" s="79" t="s">
        <v>355</v>
      </c>
      <c r="M75" s="79" t="s">
        <v>356</v>
      </c>
      <c r="N75" s="85">
        <v>4</v>
      </c>
      <c r="O75" s="85">
        <v>2</v>
      </c>
      <c r="P75" s="85">
        <f t="shared" si="0"/>
        <v>8</v>
      </c>
      <c r="Q75" s="83" t="str">
        <f t="shared" si="1"/>
        <v>IMPORTANTE</v>
      </c>
      <c r="R75" s="20" t="s">
        <v>357</v>
      </c>
      <c r="S75" s="21" t="s">
        <v>111</v>
      </c>
      <c r="T75" s="21"/>
      <c r="U75" s="21" t="s">
        <v>135</v>
      </c>
    </row>
    <row r="76" spans="2:21" ht="60" customHeight="1">
      <c r="B76" s="77"/>
      <c r="C76" s="78"/>
      <c r="D76" s="80"/>
      <c r="E76" s="80"/>
      <c r="F76" s="78"/>
      <c r="G76" s="78"/>
      <c r="H76" s="78"/>
      <c r="I76" s="82"/>
      <c r="J76" s="80"/>
      <c r="K76" s="80"/>
      <c r="L76" s="80"/>
      <c r="M76" s="80"/>
      <c r="N76" s="86"/>
      <c r="O76" s="86"/>
      <c r="P76" s="86"/>
      <c r="Q76" s="84"/>
      <c r="R76" s="20" t="s">
        <v>338</v>
      </c>
      <c r="S76" s="21" t="s">
        <v>111</v>
      </c>
      <c r="T76" s="21"/>
      <c r="U76" s="21" t="s">
        <v>135</v>
      </c>
    </row>
    <row r="77" spans="2:21" ht="60" customHeight="1">
      <c r="B77" s="77"/>
      <c r="C77" s="24" t="s">
        <v>358</v>
      </c>
      <c r="D77" s="20" t="s">
        <v>104</v>
      </c>
      <c r="E77" s="20"/>
      <c r="F77" s="24"/>
      <c r="G77" s="24"/>
      <c r="H77" s="24"/>
      <c r="I77" s="21" t="s">
        <v>105</v>
      </c>
      <c r="J77" s="20" t="s">
        <v>178</v>
      </c>
      <c r="K77" s="20" t="s">
        <v>359</v>
      </c>
      <c r="L77" s="20" t="s">
        <v>360</v>
      </c>
      <c r="M77" s="20" t="s">
        <v>361</v>
      </c>
      <c r="N77" s="22">
        <v>4</v>
      </c>
      <c r="O77" s="22">
        <v>4</v>
      </c>
      <c r="P77" s="22">
        <f t="shared" si="0"/>
        <v>16</v>
      </c>
      <c r="Q77" s="23" t="str">
        <f t="shared" si="1"/>
        <v>INTOLERABLE</v>
      </c>
      <c r="R77" s="20" t="s">
        <v>362</v>
      </c>
      <c r="S77" s="21" t="s">
        <v>111</v>
      </c>
      <c r="T77" s="21"/>
      <c r="U77" s="21" t="s">
        <v>135</v>
      </c>
    </row>
    <row r="78" spans="2:21" ht="60" customHeight="1">
      <c r="B78" s="77"/>
      <c r="C78" s="24" t="s">
        <v>363</v>
      </c>
      <c r="D78" s="20" t="s">
        <v>104</v>
      </c>
      <c r="E78" s="20"/>
      <c r="F78" s="24"/>
      <c r="G78" s="24"/>
      <c r="H78" s="24"/>
      <c r="I78" s="21" t="s">
        <v>105</v>
      </c>
      <c r="J78" s="20" t="s">
        <v>130</v>
      </c>
      <c r="K78" s="20" t="s">
        <v>364</v>
      </c>
      <c r="L78" s="20" t="s">
        <v>365</v>
      </c>
      <c r="M78" s="20" t="s">
        <v>366</v>
      </c>
      <c r="N78" s="22">
        <v>4</v>
      </c>
      <c r="O78" s="22">
        <v>2</v>
      </c>
      <c r="P78" s="22">
        <f t="shared" si="0"/>
        <v>8</v>
      </c>
      <c r="Q78" s="23" t="str">
        <f t="shared" si="1"/>
        <v>IMPORTANTE</v>
      </c>
      <c r="R78" s="20" t="s">
        <v>367</v>
      </c>
      <c r="S78" s="21" t="s">
        <v>111</v>
      </c>
      <c r="T78" s="21"/>
      <c r="U78" s="21" t="s">
        <v>135</v>
      </c>
    </row>
    <row r="79" spans="2:21" ht="60" customHeight="1">
      <c r="B79" s="77"/>
      <c r="C79" s="76" t="s">
        <v>368</v>
      </c>
      <c r="D79" s="79" t="s">
        <v>104</v>
      </c>
      <c r="E79" s="79"/>
      <c r="F79" s="76"/>
      <c r="G79" s="76"/>
      <c r="H79" s="76"/>
      <c r="I79" s="81" t="s">
        <v>105</v>
      </c>
      <c r="J79" s="79" t="s">
        <v>178</v>
      </c>
      <c r="K79" s="79" t="s">
        <v>369</v>
      </c>
      <c r="L79" s="79" t="s">
        <v>370</v>
      </c>
      <c r="M79" s="79" t="s">
        <v>371</v>
      </c>
      <c r="N79" s="85">
        <v>2</v>
      </c>
      <c r="O79" s="85">
        <v>2</v>
      </c>
      <c r="P79" s="85">
        <f t="shared" si="0"/>
        <v>4</v>
      </c>
      <c r="Q79" s="83" t="str">
        <f t="shared" si="1"/>
        <v>MODERADO</v>
      </c>
      <c r="R79" s="20" t="s">
        <v>372</v>
      </c>
      <c r="S79" s="21" t="s">
        <v>111</v>
      </c>
      <c r="T79" s="21"/>
      <c r="U79" s="21" t="s">
        <v>135</v>
      </c>
    </row>
    <row r="80" spans="2:21" ht="60" customHeight="1">
      <c r="B80" s="77"/>
      <c r="C80" s="78"/>
      <c r="D80" s="80"/>
      <c r="E80" s="80"/>
      <c r="F80" s="78"/>
      <c r="G80" s="78"/>
      <c r="H80" s="78"/>
      <c r="I80" s="82"/>
      <c r="J80" s="80"/>
      <c r="K80" s="80"/>
      <c r="L80" s="80"/>
      <c r="M80" s="80"/>
      <c r="N80" s="86"/>
      <c r="O80" s="86"/>
      <c r="P80" s="86"/>
      <c r="Q80" s="84"/>
      <c r="R80" s="20" t="s">
        <v>373</v>
      </c>
      <c r="S80" s="21" t="s">
        <v>111</v>
      </c>
      <c r="T80" s="21"/>
      <c r="U80" s="21" t="s">
        <v>135</v>
      </c>
    </row>
    <row r="81" spans="2:21" ht="60" customHeight="1">
      <c r="B81" s="77"/>
      <c r="C81" s="24" t="s">
        <v>374</v>
      </c>
      <c r="D81" s="20" t="s">
        <v>104</v>
      </c>
      <c r="E81" s="20"/>
      <c r="F81" s="24"/>
      <c r="G81" s="24"/>
      <c r="H81" s="24"/>
      <c r="I81" s="21" t="s">
        <v>105</v>
      </c>
      <c r="J81" s="20" t="s">
        <v>106</v>
      </c>
      <c r="K81" s="20" t="s">
        <v>375</v>
      </c>
      <c r="L81" s="20" t="s">
        <v>108</v>
      </c>
      <c r="M81" s="20" t="s">
        <v>376</v>
      </c>
      <c r="N81" s="22">
        <v>4</v>
      </c>
      <c r="O81" s="22">
        <v>2</v>
      </c>
      <c r="P81" s="22">
        <f t="shared" si="0"/>
        <v>8</v>
      </c>
      <c r="Q81" s="23" t="str">
        <f t="shared" si="1"/>
        <v>IMPORTANTE</v>
      </c>
      <c r="R81" s="20" t="s">
        <v>377</v>
      </c>
      <c r="S81" s="21" t="s">
        <v>111</v>
      </c>
      <c r="T81" s="21"/>
      <c r="U81" s="21" t="s">
        <v>135</v>
      </c>
    </row>
    <row r="82" spans="2:21" ht="60" customHeight="1">
      <c r="B82" s="77"/>
      <c r="C82" s="24" t="s">
        <v>378</v>
      </c>
      <c r="D82" s="20" t="s">
        <v>104</v>
      </c>
      <c r="E82" s="20"/>
      <c r="F82" s="24"/>
      <c r="G82" s="24"/>
      <c r="H82" s="24"/>
      <c r="I82" s="21" t="s">
        <v>105</v>
      </c>
      <c r="J82" s="20" t="s">
        <v>178</v>
      </c>
      <c r="K82" s="20" t="s">
        <v>379</v>
      </c>
      <c r="L82" s="20" t="s">
        <v>379</v>
      </c>
      <c r="M82" s="20" t="s">
        <v>380</v>
      </c>
      <c r="N82" s="22">
        <v>4</v>
      </c>
      <c r="O82" s="22">
        <v>2</v>
      </c>
      <c r="P82" s="22">
        <f t="shared" si="0"/>
        <v>8</v>
      </c>
      <c r="Q82" s="23" t="str">
        <f t="shared" si="1"/>
        <v>IMPORTANTE</v>
      </c>
      <c r="R82" s="20" t="s">
        <v>381</v>
      </c>
      <c r="S82" s="21" t="s">
        <v>111</v>
      </c>
      <c r="T82" s="21"/>
      <c r="U82" s="21" t="s">
        <v>135</v>
      </c>
    </row>
    <row r="83" spans="2:21" ht="60" customHeight="1">
      <c r="B83" s="77"/>
      <c r="C83" s="76" t="s">
        <v>382</v>
      </c>
      <c r="D83" s="79" t="s">
        <v>104</v>
      </c>
      <c r="E83" s="79"/>
      <c r="F83" s="76"/>
      <c r="G83" s="76"/>
      <c r="H83" s="76"/>
      <c r="I83" s="81" t="s">
        <v>105</v>
      </c>
      <c r="J83" s="79" t="s">
        <v>178</v>
      </c>
      <c r="K83" s="79" t="s">
        <v>383</v>
      </c>
      <c r="L83" s="79" t="s">
        <v>349</v>
      </c>
      <c r="M83" s="79" t="s">
        <v>336</v>
      </c>
      <c r="N83" s="85">
        <v>4</v>
      </c>
      <c r="O83" s="85">
        <v>2</v>
      </c>
      <c r="P83" s="85">
        <f t="shared" si="0"/>
        <v>8</v>
      </c>
      <c r="Q83" s="83" t="str">
        <f t="shared" si="1"/>
        <v>IMPORTANTE</v>
      </c>
      <c r="R83" s="20" t="s">
        <v>384</v>
      </c>
      <c r="S83" s="21" t="s">
        <v>111</v>
      </c>
      <c r="T83" s="21"/>
      <c r="U83" s="21" t="s">
        <v>135</v>
      </c>
    </row>
    <row r="84" spans="2:21" ht="60" customHeight="1">
      <c r="B84" s="77"/>
      <c r="C84" s="78"/>
      <c r="D84" s="80"/>
      <c r="E84" s="80"/>
      <c r="F84" s="78"/>
      <c r="G84" s="78"/>
      <c r="H84" s="78"/>
      <c r="I84" s="82"/>
      <c r="J84" s="80"/>
      <c r="K84" s="80"/>
      <c r="L84" s="80"/>
      <c r="M84" s="80"/>
      <c r="N84" s="86"/>
      <c r="O84" s="86"/>
      <c r="P84" s="86"/>
      <c r="Q84" s="84"/>
      <c r="R84" s="20" t="s">
        <v>338</v>
      </c>
      <c r="S84" s="21" t="s">
        <v>111</v>
      </c>
      <c r="T84" s="21"/>
      <c r="U84" s="21" t="s">
        <v>135</v>
      </c>
    </row>
    <row r="85" spans="2:21" ht="60" customHeight="1">
      <c r="B85" s="77"/>
      <c r="C85" s="76" t="s">
        <v>385</v>
      </c>
      <c r="D85" s="79" t="s">
        <v>104</v>
      </c>
      <c r="E85" s="79"/>
      <c r="F85" s="76"/>
      <c r="G85" s="76"/>
      <c r="H85" s="76"/>
      <c r="I85" s="81" t="s">
        <v>105</v>
      </c>
      <c r="J85" s="79" t="s">
        <v>178</v>
      </c>
      <c r="K85" s="79" t="s">
        <v>386</v>
      </c>
      <c r="L85" s="79" t="s">
        <v>387</v>
      </c>
      <c r="M85" s="79" t="s">
        <v>336</v>
      </c>
      <c r="N85" s="85">
        <v>4</v>
      </c>
      <c r="O85" s="85">
        <v>2</v>
      </c>
      <c r="P85" s="85">
        <f t="shared" si="0"/>
        <v>8</v>
      </c>
      <c r="Q85" s="83" t="str">
        <f t="shared" si="1"/>
        <v>IMPORTANTE</v>
      </c>
      <c r="R85" s="20" t="s">
        <v>388</v>
      </c>
      <c r="S85" s="21" t="s">
        <v>111</v>
      </c>
      <c r="T85" s="21"/>
      <c r="U85" s="21" t="s">
        <v>135</v>
      </c>
    </row>
    <row r="86" spans="2:21" ht="60" customHeight="1">
      <c r="B86" s="77"/>
      <c r="C86" s="78"/>
      <c r="D86" s="80"/>
      <c r="E86" s="80"/>
      <c r="F86" s="78"/>
      <c r="G86" s="78"/>
      <c r="H86" s="78"/>
      <c r="I86" s="82"/>
      <c r="J86" s="80"/>
      <c r="K86" s="80"/>
      <c r="L86" s="80"/>
      <c r="M86" s="80"/>
      <c r="N86" s="86"/>
      <c r="O86" s="86"/>
      <c r="P86" s="86"/>
      <c r="Q86" s="84"/>
      <c r="R86" s="20" t="s">
        <v>338</v>
      </c>
      <c r="S86" s="21" t="s">
        <v>111</v>
      </c>
      <c r="T86" s="21"/>
      <c r="U86" s="21" t="s">
        <v>135</v>
      </c>
    </row>
    <row r="87" spans="2:21" ht="60" customHeight="1">
      <c r="B87" s="77"/>
      <c r="C87" s="24" t="s">
        <v>389</v>
      </c>
      <c r="D87" s="20" t="s">
        <v>104</v>
      </c>
      <c r="E87" s="20"/>
      <c r="F87" s="24"/>
      <c r="G87" s="24"/>
      <c r="H87" s="24"/>
      <c r="I87" s="21" t="s">
        <v>105</v>
      </c>
      <c r="J87" s="20" t="s">
        <v>114</v>
      </c>
      <c r="K87" s="20" t="s">
        <v>329</v>
      </c>
      <c r="L87" s="20" t="s">
        <v>330</v>
      </c>
      <c r="M87" s="20" t="s">
        <v>331</v>
      </c>
      <c r="N87" s="22">
        <v>4</v>
      </c>
      <c r="O87" s="22">
        <v>4</v>
      </c>
      <c r="P87" s="22">
        <f t="shared" si="0"/>
        <v>16</v>
      </c>
      <c r="Q87" s="23" t="str">
        <f t="shared" si="1"/>
        <v>INTOLERABLE</v>
      </c>
      <c r="R87" s="20" t="s">
        <v>390</v>
      </c>
      <c r="S87" s="21" t="s">
        <v>111</v>
      </c>
      <c r="T87" s="21"/>
      <c r="U87" s="21" t="s">
        <v>135</v>
      </c>
    </row>
    <row r="88" spans="2:21" ht="60" customHeight="1">
      <c r="B88" s="77"/>
      <c r="C88" s="76" t="s">
        <v>391</v>
      </c>
      <c r="D88" s="79" t="s">
        <v>104</v>
      </c>
      <c r="E88" s="79"/>
      <c r="F88" s="76"/>
      <c r="G88" s="76"/>
      <c r="H88" s="76"/>
      <c r="I88" s="81" t="s">
        <v>105</v>
      </c>
      <c r="J88" s="79" t="s">
        <v>178</v>
      </c>
      <c r="K88" s="79" t="s">
        <v>392</v>
      </c>
      <c r="L88" s="79" t="s">
        <v>393</v>
      </c>
      <c r="M88" s="79" t="s">
        <v>394</v>
      </c>
      <c r="N88" s="85">
        <v>2</v>
      </c>
      <c r="O88" s="85">
        <v>2</v>
      </c>
      <c r="P88" s="85">
        <f t="shared" si="0"/>
        <v>4</v>
      </c>
      <c r="Q88" s="83" t="str">
        <f t="shared" si="1"/>
        <v>MODERADO</v>
      </c>
      <c r="R88" s="20" t="s">
        <v>395</v>
      </c>
      <c r="S88" s="21" t="s">
        <v>111</v>
      </c>
      <c r="T88" s="21"/>
      <c r="U88" s="21" t="s">
        <v>396</v>
      </c>
    </row>
    <row r="89" spans="2:21" ht="60" customHeight="1">
      <c r="B89" s="78"/>
      <c r="C89" s="78"/>
      <c r="D89" s="80"/>
      <c r="E89" s="80"/>
      <c r="F89" s="78"/>
      <c r="G89" s="78"/>
      <c r="H89" s="78"/>
      <c r="I89" s="82"/>
      <c r="J89" s="80"/>
      <c r="K89" s="80"/>
      <c r="L89" s="80"/>
      <c r="M89" s="80"/>
      <c r="N89" s="86"/>
      <c r="O89" s="86"/>
      <c r="P89" s="86"/>
      <c r="Q89" s="84"/>
      <c r="R89" s="20" t="s">
        <v>373</v>
      </c>
      <c r="S89" s="21" t="s">
        <v>111</v>
      </c>
      <c r="T89" s="21"/>
      <c r="U89" s="21" t="s">
        <v>135</v>
      </c>
    </row>
    <row r="90" spans="2:21" ht="60" customHeight="1">
      <c r="B90" s="76" t="s">
        <v>397</v>
      </c>
      <c r="C90" s="24" t="s">
        <v>398</v>
      </c>
      <c r="D90" s="20" t="s">
        <v>104</v>
      </c>
      <c r="E90" s="20"/>
      <c r="F90" s="24"/>
      <c r="G90" s="24"/>
      <c r="H90" s="24"/>
      <c r="I90" s="21" t="s">
        <v>105</v>
      </c>
      <c r="J90" s="20" t="s">
        <v>130</v>
      </c>
      <c r="K90" s="20" t="s">
        <v>399</v>
      </c>
      <c r="L90" s="20" t="s">
        <v>400</v>
      </c>
      <c r="M90" s="20" t="s">
        <v>401</v>
      </c>
      <c r="N90" s="22">
        <v>4</v>
      </c>
      <c r="O90" s="22">
        <v>4</v>
      </c>
      <c r="P90" s="22">
        <f t="shared" si="0"/>
        <v>16</v>
      </c>
      <c r="Q90" s="23" t="str">
        <f t="shared" si="1"/>
        <v>INTOLERABLE</v>
      </c>
      <c r="R90" s="20" t="s">
        <v>402</v>
      </c>
      <c r="S90" s="21" t="s">
        <v>111</v>
      </c>
      <c r="T90" s="21"/>
      <c r="U90" s="21" t="s">
        <v>135</v>
      </c>
    </row>
    <row r="91" spans="2:21" ht="60" customHeight="1">
      <c r="B91" s="77"/>
      <c r="C91" s="24" t="s">
        <v>403</v>
      </c>
      <c r="D91" s="20" t="s">
        <v>104</v>
      </c>
      <c r="E91" s="20"/>
      <c r="F91" s="24"/>
      <c r="G91" s="24"/>
      <c r="H91" s="24"/>
      <c r="I91" s="21" t="s">
        <v>105</v>
      </c>
      <c r="J91" s="20" t="s">
        <v>114</v>
      </c>
      <c r="K91" s="20" t="s">
        <v>404</v>
      </c>
      <c r="L91" s="20" t="s">
        <v>330</v>
      </c>
      <c r="M91" s="20" t="s">
        <v>331</v>
      </c>
      <c r="N91" s="22">
        <v>4</v>
      </c>
      <c r="O91" s="22">
        <v>4</v>
      </c>
      <c r="P91" s="22">
        <f t="shared" si="0"/>
        <v>16</v>
      </c>
      <c r="Q91" s="23" t="str">
        <f t="shared" si="1"/>
        <v>INTOLERABLE</v>
      </c>
      <c r="R91" s="20" t="s">
        <v>405</v>
      </c>
      <c r="S91" s="21" t="s">
        <v>111</v>
      </c>
      <c r="T91" s="21"/>
      <c r="U91" s="21" t="s">
        <v>406</v>
      </c>
    </row>
    <row r="92" spans="2:21" ht="60" customHeight="1">
      <c r="B92" s="77"/>
      <c r="C92" s="76" t="s">
        <v>407</v>
      </c>
      <c r="D92" s="79" t="s">
        <v>104</v>
      </c>
      <c r="E92" s="79"/>
      <c r="F92" s="76"/>
      <c r="G92" s="76"/>
      <c r="H92" s="76"/>
      <c r="I92" s="81" t="s">
        <v>105</v>
      </c>
      <c r="J92" s="79" t="s">
        <v>178</v>
      </c>
      <c r="K92" s="79" t="s">
        <v>348</v>
      </c>
      <c r="L92" s="79" t="s">
        <v>349</v>
      </c>
      <c r="M92" s="79" t="s">
        <v>408</v>
      </c>
      <c r="N92" s="85">
        <v>4</v>
      </c>
      <c r="O92" s="85">
        <v>2</v>
      </c>
      <c r="P92" s="85">
        <f t="shared" si="0"/>
        <v>8</v>
      </c>
      <c r="Q92" s="83" t="str">
        <f t="shared" si="1"/>
        <v>IMPORTANTE</v>
      </c>
      <c r="R92" s="20" t="s">
        <v>409</v>
      </c>
      <c r="S92" s="21" t="s">
        <v>111</v>
      </c>
      <c r="T92" s="21"/>
      <c r="U92" s="21" t="s">
        <v>406</v>
      </c>
    </row>
    <row r="93" spans="2:21" ht="60" customHeight="1">
      <c r="B93" s="77"/>
      <c r="C93" s="78"/>
      <c r="D93" s="80"/>
      <c r="E93" s="80"/>
      <c r="F93" s="78"/>
      <c r="G93" s="78"/>
      <c r="H93" s="78"/>
      <c r="I93" s="82"/>
      <c r="J93" s="80"/>
      <c r="K93" s="80"/>
      <c r="L93" s="80"/>
      <c r="M93" s="80"/>
      <c r="N93" s="86"/>
      <c r="O93" s="86"/>
      <c r="P93" s="86"/>
      <c r="Q93" s="84"/>
      <c r="R93" s="20" t="s">
        <v>338</v>
      </c>
      <c r="S93" s="21" t="s">
        <v>111</v>
      </c>
      <c r="T93" s="21"/>
      <c r="U93" s="21" t="s">
        <v>135</v>
      </c>
    </row>
    <row r="94" spans="2:21" ht="60" customHeight="1">
      <c r="B94" s="77"/>
      <c r="C94" s="24" t="s">
        <v>410</v>
      </c>
      <c r="D94" s="20" t="s">
        <v>104</v>
      </c>
      <c r="E94" s="20"/>
      <c r="F94" s="24"/>
      <c r="G94" s="24"/>
      <c r="H94" s="24"/>
      <c r="I94" s="21" t="s">
        <v>105</v>
      </c>
      <c r="J94" s="20" t="s">
        <v>106</v>
      </c>
      <c r="K94" s="20" t="s">
        <v>411</v>
      </c>
      <c r="L94" s="20" t="s">
        <v>412</v>
      </c>
      <c r="M94" s="20" t="s">
        <v>413</v>
      </c>
      <c r="N94" s="22">
        <v>4</v>
      </c>
      <c r="O94" s="22">
        <v>2</v>
      </c>
      <c r="P94" s="22">
        <f t="shared" si="0"/>
        <v>8</v>
      </c>
      <c r="Q94" s="23" t="str">
        <f t="shared" si="1"/>
        <v>IMPORTANTE</v>
      </c>
      <c r="R94" s="20" t="s">
        <v>414</v>
      </c>
      <c r="S94" s="21" t="s">
        <v>111</v>
      </c>
      <c r="T94" s="21"/>
      <c r="U94" s="21" t="s">
        <v>135</v>
      </c>
    </row>
    <row r="95" spans="2:21" ht="60" customHeight="1">
      <c r="B95" s="77"/>
      <c r="C95" s="76" t="s">
        <v>415</v>
      </c>
      <c r="D95" s="79" t="s">
        <v>104</v>
      </c>
      <c r="E95" s="79"/>
      <c r="F95" s="76"/>
      <c r="G95" s="76"/>
      <c r="H95" s="76"/>
      <c r="I95" s="81" t="s">
        <v>105</v>
      </c>
      <c r="J95" s="79" t="s">
        <v>178</v>
      </c>
      <c r="K95" s="79" t="s">
        <v>416</v>
      </c>
      <c r="L95" s="79" t="s">
        <v>355</v>
      </c>
      <c r="M95" s="79" t="s">
        <v>417</v>
      </c>
      <c r="N95" s="85">
        <v>4</v>
      </c>
      <c r="O95" s="85">
        <v>2</v>
      </c>
      <c r="P95" s="85">
        <f t="shared" si="0"/>
        <v>8</v>
      </c>
      <c r="Q95" s="83" t="str">
        <f t="shared" si="1"/>
        <v>IMPORTANTE</v>
      </c>
      <c r="R95" s="20" t="s">
        <v>418</v>
      </c>
      <c r="S95" s="21" t="s">
        <v>111</v>
      </c>
      <c r="T95" s="21"/>
      <c r="U95" s="21" t="s">
        <v>135</v>
      </c>
    </row>
    <row r="96" spans="2:21" ht="60" customHeight="1">
      <c r="B96" s="77"/>
      <c r="C96" s="78"/>
      <c r="D96" s="80"/>
      <c r="E96" s="80"/>
      <c r="F96" s="78"/>
      <c r="G96" s="78"/>
      <c r="H96" s="78"/>
      <c r="I96" s="82"/>
      <c r="J96" s="80"/>
      <c r="K96" s="80"/>
      <c r="L96" s="80"/>
      <c r="M96" s="80"/>
      <c r="N96" s="86"/>
      <c r="O96" s="86"/>
      <c r="P96" s="86"/>
      <c r="Q96" s="84"/>
      <c r="R96" s="20" t="s">
        <v>338</v>
      </c>
      <c r="S96" s="21" t="s">
        <v>111</v>
      </c>
      <c r="T96" s="21"/>
      <c r="U96" s="21" t="s">
        <v>135</v>
      </c>
    </row>
    <row r="97" spans="2:21" ht="60" customHeight="1">
      <c r="B97" s="77"/>
      <c r="C97" s="24" t="s">
        <v>419</v>
      </c>
      <c r="D97" s="20" t="s">
        <v>104</v>
      </c>
      <c r="E97" s="20"/>
      <c r="F97" s="24"/>
      <c r="G97" s="24"/>
      <c r="H97" s="24"/>
      <c r="I97" s="21" t="s">
        <v>105</v>
      </c>
      <c r="J97" s="20" t="s">
        <v>130</v>
      </c>
      <c r="K97" s="20" t="s">
        <v>420</v>
      </c>
      <c r="L97" s="20" t="s">
        <v>291</v>
      </c>
      <c r="M97" s="20" t="s">
        <v>421</v>
      </c>
      <c r="N97" s="22">
        <v>2</v>
      </c>
      <c r="O97" s="22">
        <v>2</v>
      </c>
      <c r="P97" s="22">
        <f t="shared" ref="P97:P101" si="2">N97*O97</f>
        <v>4</v>
      </c>
      <c r="Q97" s="23" t="str">
        <f t="shared" ref="Q97:Q145" si="3">IF(P97=1,"TOLERABLE",IF(P97=2,"TOLERABLE",IF(P97=4,"MODERADO",IF(P97=8,"IMPORTANTE",IF(P97=16,"INTOLERABLE")))))</f>
        <v>MODERADO</v>
      </c>
      <c r="R97" s="20" t="s">
        <v>293</v>
      </c>
      <c r="S97" s="21" t="s">
        <v>111</v>
      </c>
      <c r="T97" s="21"/>
      <c r="U97" s="21" t="s">
        <v>135</v>
      </c>
    </row>
    <row r="98" spans="2:21" ht="60" customHeight="1">
      <c r="B98" s="77"/>
      <c r="C98" s="24" t="s">
        <v>422</v>
      </c>
      <c r="D98" s="20" t="s">
        <v>104</v>
      </c>
      <c r="E98" s="20"/>
      <c r="F98" s="24"/>
      <c r="G98" s="24"/>
      <c r="H98" s="24"/>
      <c r="I98" s="21" t="s">
        <v>105</v>
      </c>
      <c r="J98" s="20" t="s">
        <v>178</v>
      </c>
      <c r="K98" s="20" t="s">
        <v>423</v>
      </c>
      <c r="L98" s="20" t="s">
        <v>424</v>
      </c>
      <c r="M98" s="20" t="s">
        <v>425</v>
      </c>
      <c r="N98" s="22">
        <v>4</v>
      </c>
      <c r="O98" s="22">
        <v>4</v>
      </c>
      <c r="P98" s="22">
        <f t="shared" si="2"/>
        <v>16</v>
      </c>
      <c r="Q98" s="23" t="str">
        <f t="shared" si="3"/>
        <v>INTOLERABLE</v>
      </c>
      <c r="R98" s="20" t="s">
        <v>426</v>
      </c>
      <c r="S98" s="21" t="s">
        <v>111</v>
      </c>
      <c r="T98" s="21"/>
      <c r="U98" s="21" t="s">
        <v>135</v>
      </c>
    </row>
    <row r="99" spans="2:21" ht="60" customHeight="1">
      <c r="B99" s="77"/>
      <c r="C99" s="76" t="s">
        <v>427</v>
      </c>
      <c r="D99" s="79" t="s">
        <v>104</v>
      </c>
      <c r="E99" s="79"/>
      <c r="F99" s="76"/>
      <c r="G99" s="76"/>
      <c r="H99" s="76"/>
      <c r="I99" s="81" t="s">
        <v>105</v>
      </c>
      <c r="J99" s="79" t="s">
        <v>178</v>
      </c>
      <c r="K99" s="79" t="s">
        <v>428</v>
      </c>
      <c r="L99" s="143" t="s">
        <v>429</v>
      </c>
      <c r="M99" s="79" t="s">
        <v>430</v>
      </c>
      <c r="N99" s="85">
        <v>1</v>
      </c>
      <c r="O99" s="85">
        <v>2</v>
      </c>
      <c r="P99" s="85">
        <f t="shared" si="2"/>
        <v>2</v>
      </c>
      <c r="Q99" s="83" t="str">
        <f t="shared" si="3"/>
        <v>TOLERABLE</v>
      </c>
      <c r="R99" s="20" t="s">
        <v>431</v>
      </c>
      <c r="S99" s="21" t="s">
        <v>111</v>
      </c>
      <c r="T99" s="21"/>
      <c r="U99" s="21" t="s">
        <v>135</v>
      </c>
    </row>
    <row r="100" spans="2:21" ht="60" customHeight="1">
      <c r="B100" s="77"/>
      <c r="C100" s="78"/>
      <c r="D100" s="80"/>
      <c r="E100" s="80"/>
      <c r="F100" s="78"/>
      <c r="G100" s="78"/>
      <c r="H100" s="78"/>
      <c r="I100" s="82"/>
      <c r="J100" s="80"/>
      <c r="K100" s="80"/>
      <c r="L100" s="80"/>
      <c r="M100" s="80"/>
      <c r="N100" s="86"/>
      <c r="O100" s="86"/>
      <c r="P100" s="86"/>
      <c r="Q100" s="84"/>
      <c r="R100" s="20" t="s">
        <v>373</v>
      </c>
      <c r="S100" s="21" t="s">
        <v>111</v>
      </c>
      <c r="T100" s="21"/>
      <c r="U100" s="21" t="s">
        <v>135</v>
      </c>
    </row>
    <row r="101" spans="2:21" ht="60" customHeight="1">
      <c r="B101" s="77"/>
      <c r="C101" s="76" t="s">
        <v>432</v>
      </c>
      <c r="D101" s="79" t="s">
        <v>104</v>
      </c>
      <c r="E101" s="79"/>
      <c r="F101" s="76"/>
      <c r="G101" s="76"/>
      <c r="H101" s="76"/>
      <c r="I101" s="81" t="s">
        <v>105</v>
      </c>
      <c r="J101" s="79" t="s">
        <v>178</v>
      </c>
      <c r="K101" s="79" t="s">
        <v>383</v>
      </c>
      <c r="L101" s="79" t="s">
        <v>349</v>
      </c>
      <c r="M101" s="79" t="s">
        <v>336</v>
      </c>
      <c r="N101" s="85">
        <v>4</v>
      </c>
      <c r="O101" s="85">
        <v>2</v>
      </c>
      <c r="P101" s="85">
        <f t="shared" si="2"/>
        <v>8</v>
      </c>
      <c r="Q101" s="83" t="str">
        <f t="shared" si="3"/>
        <v>IMPORTANTE</v>
      </c>
      <c r="R101" s="20" t="s">
        <v>433</v>
      </c>
      <c r="S101" s="21" t="s">
        <v>111</v>
      </c>
      <c r="T101" s="21"/>
      <c r="U101" s="21" t="s">
        <v>135</v>
      </c>
    </row>
    <row r="102" spans="2:21" ht="60" customHeight="1">
      <c r="B102" s="77"/>
      <c r="C102" s="78"/>
      <c r="D102" s="80"/>
      <c r="E102" s="80"/>
      <c r="F102" s="78"/>
      <c r="G102" s="78"/>
      <c r="H102" s="78"/>
      <c r="I102" s="82"/>
      <c r="J102" s="80"/>
      <c r="K102" s="80"/>
      <c r="L102" s="80"/>
      <c r="M102" s="80"/>
      <c r="N102" s="86"/>
      <c r="O102" s="86"/>
      <c r="P102" s="86"/>
      <c r="Q102" s="84"/>
      <c r="R102" s="20" t="s">
        <v>338</v>
      </c>
      <c r="S102" s="21" t="s">
        <v>111</v>
      </c>
      <c r="T102" s="21"/>
      <c r="U102" s="21" t="s">
        <v>135</v>
      </c>
    </row>
    <row r="103" spans="2:21" ht="60" customHeight="1">
      <c r="B103" s="77"/>
      <c r="C103" s="76" t="s">
        <v>434</v>
      </c>
      <c r="D103" s="79" t="s">
        <v>104</v>
      </c>
      <c r="E103" s="79"/>
      <c r="F103" s="76"/>
      <c r="G103" s="76"/>
      <c r="H103" s="76"/>
      <c r="I103" s="81" t="s">
        <v>105</v>
      </c>
      <c r="J103" s="79" t="s">
        <v>178</v>
      </c>
      <c r="K103" s="79" t="s">
        <v>314</v>
      </c>
      <c r="L103" s="79" t="s">
        <v>435</v>
      </c>
      <c r="M103" s="79" t="s">
        <v>417</v>
      </c>
      <c r="N103" s="85">
        <v>4</v>
      </c>
      <c r="O103" s="85">
        <v>2</v>
      </c>
      <c r="P103" s="85">
        <f>N103*O103</f>
        <v>8</v>
      </c>
      <c r="Q103" s="83" t="str">
        <f t="shared" si="3"/>
        <v>IMPORTANTE</v>
      </c>
      <c r="R103" s="20" t="s">
        <v>436</v>
      </c>
      <c r="S103" s="21" t="s">
        <v>111</v>
      </c>
      <c r="T103" s="21"/>
      <c r="U103" s="21" t="s">
        <v>135</v>
      </c>
    </row>
    <row r="104" spans="2:21" ht="60" customHeight="1">
      <c r="B104" s="78"/>
      <c r="C104" s="78"/>
      <c r="D104" s="80"/>
      <c r="E104" s="80"/>
      <c r="F104" s="78"/>
      <c r="G104" s="78"/>
      <c r="H104" s="78"/>
      <c r="I104" s="82"/>
      <c r="J104" s="80"/>
      <c r="K104" s="80"/>
      <c r="L104" s="80"/>
      <c r="M104" s="80"/>
      <c r="N104" s="86"/>
      <c r="O104" s="86"/>
      <c r="P104" s="86"/>
      <c r="Q104" s="84"/>
      <c r="R104" s="20" t="s">
        <v>136</v>
      </c>
      <c r="S104" s="21" t="s">
        <v>111</v>
      </c>
      <c r="T104" s="21"/>
      <c r="U104" s="21" t="s">
        <v>135</v>
      </c>
    </row>
    <row r="105" spans="2:21" ht="60" customHeight="1">
      <c r="B105" s="76" t="s">
        <v>437</v>
      </c>
      <c r="C105" s="24" t="s">
        <v>438</v>
      </c>
      <c r="D105" s="20" t="s">
        <v>104</v>
      </c>
      <c r="E105" s="20"/>
      <c r="F105" s="24"/>
      <c r="G105" s="24"/>
      <c r="H105" s="24"/>
      <c r="I105" s="21" t="s">
        <v>105</v>
      </c>
      <c r="J105" s="20" t="s">
        <v>106</v>
      </c>
      <c r="K105" s="20" t="s">
        <v>439</v>
      </c>
      <c r="L105" s="20" t="s">
        <v>315</v>
      </c>
      <c r="M105" s="20" t="s">
        <v>440</v>
      </c>
      <c r="N105" s="22">
        <v>2</v>
      </c>
      <c r="O105" s="22">
        <v>4</v>
      </c>
      <c r="P105" s="22">
        <f>N105*O105</f>
        <v>8</v>
      </c>
      <c r="Q105" s="23" t="str">
        <f t="shared" si="3"/>
        <v>IMPORTANTE</v>
      </c>
      <c r="R105" s="20" t="s">
        <v>441</v>
      </c>
      <c r="S105" s="21" t="s">
        <v>111</v>
      </c>
      <c r="T105" s="21"/>
      <c r="U105" s="21" t="s">
        <v>135</v>
      </c>
    </row>
    <row r="106" spans="2:21" ht="60" customHeight="1">
      <c r="B106" s="77"/>
      <c r="C106" s="24" t="s">
        <v>442</v>
      </c>
      <c r="D106" s="20" t="s">
        <v>104</v>
      </c>
      <c r="E106" s="20"/>
      <c r="F106" s="24"/>
      <c r="G106" s="24"/>
      <c r="H106" s="24"/>
      <c r="I106" s="21" t="s">
        <v>105</v>
      </c>
      <c r="J106" s="20" t="s">
        <v>130</v>
      </c>
      <c r="K106" s="20" t="s">
        <v>443</v>
      </c>
      <c r="L106" s="20" t="s">
        <v>444</v>
      </c>
      <c r="M106" s="20" t="s">
        <v>321</v>
      </c>
      <c r="N106" s="22">
        <v>2</v>
      </c>
      <c r="O106" s="22">
        <v>4</v>
      </c>
      <c r="P106" s="22">
        <f t="shared" ref="P106:P145" si="4">N106*O106</f>
        <v>8</v>
      </c>
      <c r="Q106" s="23" t="str">
        <f t="shared" si="3"/>
        <v>IMPORTANTE</v>
      </c>
      <c r="R106" s="20" t="s">
        <v>445</v>
      </c>
      <c r="S106" s="21" t="s">
        <v>111</v>
      </c>
      <c r="T106" s="21"/>
      <c r="U106" s="21" t="s">
        <v>135</v>
      </c>
    </row>
    <row r="107" spans="2:21" ht="60" customHeight="1">
      <c r="B107" s="77"/>
      <c r="C107" s="76" t="s">
        <v>446</v>
      </c>
      <c r="D107" s="79" t="s">
        <v>104</v>
      </c>
      <c r="E107" s="79"/>
      <c r="F107" s="76"/>
      <c r="G107" s="76"/>
      <c r="H107" s="76"/>
      <c r="I107" s="81" t="s">
        <v>105</v>
      </c>
      <c r="J107" s="79" t="s">
        <v>178</v>
      </c>
      <c r="K107" s="79" t="s">
        <v>447</v>
      </c>
      <c r="L107" s="79" t="s">
        <v>335</v>
      </c>
      <c r="M107" s="79" t="s">
        <v>417</v>
      </c>
      <c r="N107" s="85">
        <v>4</v>
      </c>
      <c r="O107" s="85">
        <v>2</v>
      </c>
      <c r="P107" s="85">
        <f t="shared" si="4"/>
        <v>8</v>
      </c>
      <c r="Q107" s="83" t="str">
        <f t="shared" si="3"/>
        <v>IMPORTANTE</v>
      </c>
      <c r="R107" s="20" t="s">
        <v>448</v>
      </c>
      <c r="S107" s="21" t="s">
        <v>111</v>
      </c>
      <c r="T107" s="21"/>
      <c r="U107" s="21" t="s">
        <v>406</v>
      </c>
    </row>
    <row r="108" spans="2:21" ht="60" customHeight="1">
      <c r="B108" s="77"/>
      <c r="C108" s="78"/>
      <c r="D108" s="80"/>
      <c r="E108" s="80"/>
      <c r="F108" s="78"/>
      <c r="G108" s="78"/>
      <c r="H108" s="78"/>
      <c r="I108" s="82"/>
      <c r="J108" s="80"/>
      <c r="K108" s="80"/>
      <c r="L108" s="80"/>
      <c r="M108" s="80"/>
      <c r="N108" s="86"/>
      <c r="O108" s="86"/>
      <c r="P108" s="86"/>
      <c r="Q108" s="84"/>
      <c r="R108" s="20" t="s">
        <v>338</v>
      </c>
      <c r="S108" s="21" t="s">
        <v>111</v>
      </c>
      <c r="T108" s="21"/>
      <c r="U108" s="21" t="s">
        <v>135</v>
      </c>
    </row>
    <row r="109" spans="2:21" ht="60" customHeight="1">
      <c r="B109" s="77"/>
      <c r="C109" s="76" t="s">
        <v>449</v>
      </c>
      <c r="D109" s="79" t="s">
        <v>104</v>
      </c>
      <c r="E109" s="79"/>
      <c r="F109" s="76"/>
      <c r="G109" s="76"/>
      <c r="H109" s="76"/>
      <c r="I109" s="81" t="s">
        <v>105</v>
      </c>
      <c r="J109" s="79" t="s">
        <v>178</v>
      </c>
      <c r="K109" s="79" t="s">
        <v>450</v>
      </c>
      <c r="L109" s="79" t="s">
        <v>435</v>
      </c>
      <c r="M109" s="79" t="s">
        <v>451</v>
      </c>
      <c r="N109" s="85">
        <v>4</v>
      </c>
      <c r="O109" s="85">
        <v>2</v>
      </c>
      <c r="P109" s="85">
        <f t="shared" si="4"/>
        <v>8</v>
      </c>
      <c r="Q109" s="83" t="str">
        <f t="shared" si="3"/>
        <v>IMPORTANTE</v>
      </c>
      <c r="R109" s="20" t="s">
        <v>418</v>
      </c>
      <c r="S109" s="21" t="s">
        <v>111</v>
      </c>
      <c r="T109" s="21"/>
      <c r="U109" s="21" t="s">
        <v>135</v>
      </c>
    </row>
    <row r="110" spans="2:21" ht="60" customHeight="1">
      <c r="B110" s="77"/>
      <c r="C110" s="78"/>
      <c r="D110" s="80"/>
      <c r="E110" s="80"/>
      <c r="F110" s="78"/>
      <c r="G110" s="78"/>
      <c r="H110" s="78"/>
      <c r="I110" s="82"/>
      <c r="J110" s="80"/>
      <c r="K110" s="80"/>
      <c r="L110" s="80"/>
      <c r="M110" s="80"/>
      <c r="N110" s="86"/>
      <c r="O110" s="86"/>
      <c r="P110" s="86"/>
      <c r="Q110" s="84"/>
      <c r="R110" s="20" t="s">
        <v>136</v>
      </c>
      <c r="S110" s="21" t="s">
        <v>111</v>
      </c>
      <c r="T110" s="21"/>
      <c r="U110" s="21" t="s">
        <v>135</v>
      </c>
    </row>
    <row r="111" spans="2:21" ht="60" customHeight="1">
      <c r="B111" s="77"/>
      <c r="C111" s="24" t="s">
        <v>452</v>
      </c>
      <c r="D111" s="20" t="s">
        <v>104</v>
      </c>
      <c r="E111" s="20"/>
      <c r="F111" s="24"/>
      <c r="G111" s="24"/>
      <c r="H111" s="24"/>
      <c r="I111" s="21" t="s">
        <v>105</v>
      </c>
      <c r="J111" s="20" t="s">
        <v>106</v>
      </c>
      <c r="K111" s="20" t="s">
        <v>453</v>
      </c>
      <c r="L111" s="20" t="s">
        <v>412</v>
      </c>
      <c r="M111" s="20" t="s">
        <v>454</v>
      </c>
      <c r="N111" s="22">
        <v>4</v>
      </c>
      <c r="O111" s="22">
        <v>2</v>
      </c>
      <c r="P111" s="22">
        <f t="shared" si="4"/>
        <v>8</v>
      </c>
      <c r="Q111" s="23" t="str">
        <f t="shared" si="3"/>
        <v>IMPORTANTE</v>
      </c>
      <c r="R111" s="20" t="s">
        <v>455</v>
      </c>
      <c r="S111" s="21" t="s">
        <v>111</v>
      </c>
      <c r="T111" s="21"/>
      <c r="U111" s="21" t="s">
        <v>135</v>
      </c>
    </row>
    <row r="112" spans="2:21" ht="60" customHeight="1">
      <c r="B112" s="77"/>
      <c r="C112" s="76" t="s">
        <v>407</v>
      </c>
      <c r="D112" s="79" t="s">
        <v>104</v>
      </c>
      <c r="E112" s="79"/>
      <c r="F112" s="76"/>
      <c r="G112" s="76"/>
      <c r="H112" s="76"/>
      <c r="I112" s="81" t="s">
        <v>105</v>
      </c>
      <c r="J112" s="79" t="s">
        <v>178</v>
      </c>
      <c r="K112" s="79" t="s">
        <v>383</v>
      </c>
      <c r="L112" s="79" t="s">
        <v>349</v>
      </c>
      <c r="M112" s="79" t="s">
        <v>336</v>
      </c>
      <c r="N112" s="85">
        <v>4</v>
      </c>
      <c r="O112" s="85">
        <v>2</v>
      </c>
      <c r="P112" s="85">
        <f t="shared" si="4"/>
        <v>8</v>
      </c>
      <c r="Q112" s="83" t="str">
        <f t="shared" si="3"/>
        <v>IMPORTANTE</v>
      </c>
      <c r="R112" s="20" t="s">
        <v>384</v>
      </c>
      <c r="S112" s="21" t="s">
        <v>111</v>
      </c>
      <c r="T112" s="21"/>
      <c r="U112" s="21" t="s">
        <v>135</v>
      </c>
    </row>
    <row r="113" spans="2:21" ht="60" customHeight="1">
      <c r="B113" s="77"/>
      <c r="C113" s="78"/>
      <c r="D113" s="80"/>
      <c r="E113" s="80"/>
      <c r="F113" s="78"/>
      <c r="G113" s="78"/>
      <c r="H113" s="78"/>
      <c r="I113" s="82"/>
      <c r="J113" s="80"/>
      <c r="K113" s="80"/>
      <c r="L113" s="80"/>
      <c r="M113" s="80"/>
      <c r="N113" s="86"/>
      <c r="O113" s="86"/>
      <c r="P113" s="86"/>
      <c r="Q113" s="84"/>
      <c r="R113" s="20" t="s">
        <v>338</v>
      </c>
      <c r="S113" s="21"/>
      <c r="T113" s="21"/>
      <c r="U113" s="21"/>
    </row>
    <row r="114" spans="2:21" ht="60" customHeight="1">
      <c r="B114" s="77"/>
      <c r="C114" s="24" t="s">
        <v>456</v>
      </c>
      <c r="D114" s="20" t="s">
        <v>104</v>
      </c>
      <c r="E114" s="20"/>
      <c r="F114" s="24"/>
      <c r="G114" s="24"/>
      <c r="H114" s="24"/>
      <c r="I114" s="21" t="s">
        <v>105</v>
      </c>
      <c r="J114" s="20" t="s">
        <v>167</v>
      </c>
      <c r="K114" s="20" t="s">
        <v>457</v>
      </c>
      <c r="L114" s="20" t="s">
        <v>174</v>
      </c>
      <c r="M114" s="20" t="s">
        <v>458</v>
      </c>
      <c r="N114" s="22">
        <v>4</v>
      </c>
      <c r="O114" s="22">
        <v>4</v>
      </c>
      <c r="P114" s="22">
        <f t="shared" si="4"/>
        <v>16</v>
      </c>
      <c r="Q114" s="23" t="str">
        <f t="shared" si="3"/>
        <v>INTOLERABLE</v>
      </c>
      <c r="R114" s="20" t="s">
        <v>459</v>
      </c>
      <c r="S114" s="21" t="s">
        <v>111</v>
      </c>
      <c r="T114" s="21"/>
      <c r="U114" s="21" t="s">
        <v>135</v>
      </c>
    </row>
    <row r="115" spans="2:21" ht="60" customHeight="1">
      <c r="B115" s="77"/>
      <c r="C115" s="24" t="s">
        <v>460</v>
      </c>
      <c r="D115" s="20" t="s">
        <v>104</v>
      </c>
      <c r="E115" s="20"/>
      <c r="F115" s="24"/>
      <c r="G115" s="24"/>
      <c r="H115" s="24"/>
      <c r="I115" s="21" t="s">
        <v>105</v>
      </c>
      <c r="J115" s="20" t="s">
        <v>167</v>
      </c>
      <c r="K115" s="20" t="s">
        <v>450</v>
      </c>
      <c r="L115" s="20" t="s">
        <v>325</v>
      </c>
      <c r="M115" s="20" t="s">
        <v>461</v>
      </c>
      <c r="N115" s="22">
        <v>4</v>
      </c>
      <c r="O115" s="22">
        <v>4</v>
      </c>
      <c r="P115" s="22">
        <f t="shared" si="4"/>
        <v>16</v>
      </c>
      <c r="Q115" s="23" t="str">
        <f t="shared" si="3"/>
        <v>INTOLERABLE</v>
      </c>
      <c r="R115" s="20" t="s">
        <v>462</v>
      </c>
      <c r="S115" s="21" t="s">
        <v>111</v>
      </c>
      <c r="T115" s="21"/>
      <c r="U115" s="21" t="s">
        <v>135</v>
      </c>
    </row>
    <row r="116" spans="2:21" ht="60" customHeight="1">
      <c r="B116" s="77"/>
      <c r="C116" s="24" t="s">
        <v>463</v>
      </c>
      <c r="D116" s="20" t="s">
        <v>104</v>
      </c>
      <c r="E116" s="20"/>
      <c r="F116" s="24"/>
      <c r="G116" s="24"/>
      <c r="H116" s="24"/>
      <c r="I116" s="21" t="s">
        <v>105</v>
      </c>
      <c r="J116" s="20" t="s">
        <v>178</v>
      </c>
      <c r="K116" s="20" t="s">
        <v>423</v>
      </c>
      <c r="L116" s="20" t="s">
        <v>424</v>
      </c>
      <c r="M116" s="20" t="s">
        <v>464</v>
      </c>
      <c r="N116" s="22">
        <v>4</v>
      </c>
      <c r="O116" s="22">
        <v>4</v>
      </c>
      <c r="P116" s="22">
        <f t="shared" si="4"/>
        <v>16</v>
      </c>
      <c r="Q116" s="23" t="str">
        <f t="shared" si="3"/>
        <v>INTOLERABLE</v>
      </c>
      <c r="R116" s="20" t="s">
        <v>426</v>
      </c>
      <c r="S116" s="21" t="s">
        <v>111</v>
      </c>
      <c r="T116" s="21"/>
      <c r="U116" s="21" t="s">
        <v>135</v>
      </c>
    </row>
    <row r="117" spans="2:21" ht="60" customHeight="1">
      <c r="B117" s="77"/>
      <c r="C117" s="76" t="s">
        <v>465</v>
      </c>
      <c r="D117" s="79" t="s">
        <v>104</v>
      </c>
      <c r="E117" s="79"/>
      <c r="F117" s="76"/>
      <c r="G117" s="76"/>
      <c r="H117" s="76"/>
      <c r="I117" s="81" t="s">
        <v>105</v>
      </c>
      <c r="J117" s="79" t="s">
        <v>178</v>
      </c>
      <c r="K117" s="79" t="s">
        <v>466</v>
      </c>
      <c r="L117" s="79" t="s">
        <v>467</v>
      </c>
      <c r="M117" s="79" t="s">
        <v>371</v>
      </c>
      <c r="N117" s="85">
        <v>2</v>
      </c>
      <c r="O117" s="85">
        <v>2</v>
      </c>
      <c r="P117" s="85">
        <f t="shared" si="4"/>
        <v>4</v>
      </c>
      <c r="Q117" s="83" t="str">
        <f t="shared" si="3"/>
        <v>MODERADO</v>
      </c>
      <c r="R117" s="20" t="s">
        <v>468</v>
      </c>
      <c r="S117" s="21" t="s">
        <v>111</v>
      </c>
      <c r="T117" s="21"/>
      <c r="U117" s="21" t="s">
        <v>469</v>
      </c>
    </row>
    <row r="118" spans="2:21" ht="60" customHeight="1">
      <c r="B118" s="78"/>
      <c r="C118" s="78"/>
      <c r="D118" s="80"/>
      <c r="E118" s="80"/>
      <c r="F118" s="78"/>
      <c r="G118" s="78"/>
      <c r="H118" s="78"/>
      <c r="I118" s="82"/>
      <c r="J118" s="80"/>
      <c r="K118" s="80"/>
      <c r="L118" s="80"/>
      <c r="M118" s="80"/>
      <c r="N118" s="86"/>
      <c r="O118" s="86"/>
      <c r="P118" s="86"/>
      <c r="Q118" s="84"/>
      <c r="R118" s="20" t="s">
        <v>373</v>
      </c>
      <c r="S118" s="21" t="s">
        <v>111</v>
      </c>
      <c r="T118" s="21"/>
      <c r="U118" s="21" t="s">
        <v>135</v>
      </c>
    </row>
    <row r="119" spans="2:21" ht="60" customHeight="1">
      <c r="B119" s="76" t="s">
        <v>470</v>
      </c>
      <c r="C119" s="24" t="s">
        <v>471</v>
      </c>
      <c r="D119" s="20" t="s">
        <v>104</v>
      </c>
      <c r="E119" s="20"/>
      <c r="F119" s="24"/>
      <c r="G119" s="24"/>
      <c r="H119" s="24"/>
      <c r="I119" s="21" t="s">
        <v>105</v>
      </c>
      <c r="J119" s="20" t="s">
        <v>167</v>
      </c>
      <c r="K119" s="20" t="s">
        <v>472</v>
      </c>
      <c r="L119" s="20" t="s">
        <v>473</v>
      </c>
      <c r="M119" s="20" t="s">
        <v>474</v>
      </c>
      <c r="N119" s="22">
        <v>4</v>
      </c>
      <c r="O119" s="22">
        <v>4</v>
      </c>
      <c r="P119" s="22">
        <f t="shared" si="4"/>
        <v>16</v>
      </c>
      <c r="Q119" s="23" t="str">
        <f t="shared" si="3"/>
        <v>INTOLERABLE</v>
      </c>
      <c r="R119" s="20" t="s">
        <v>475</v>
      </c>
      <c r="S119" s="21" t="s">
        <v>111</v>
      </c>
      <c r="T119" s="21"/>
      <c r="U119" s="21" t="s">
        <v>135</v>
      </c>
    </row>
    <row r="120" spans="2:21" ht="60" customHeight="1">
      <c r="B120" s="77"/>
      <c r="C120" s="24" t="s">
        <v>476</v>
      </c>
      <c r="D120" s="20" t="s">
        <v>104</v>
      </c>
      <c r="E120" s="20"/>
      <c r="F120" s="24"/>
      <c r="G120" s="24"/>
      <c r="H120" s="24"/>
      <c r="I120" s="21" t="s">
        <v>105</v>
      </c>
      <c r="J120" s="20" t="s">
        <v>114</v>
      </c>
      <c r="K120" s="20" t="s">
        <v>477</v>
      </c>
      <c r="L120" s="20" t="s">
        <v>330</v>
      </c>
      <c r="M120" s="20" t="s">
        <v>478</v>
      </c>
      <c r="N120" s="22">
        <v>4</v>
      </c>
      <c r="O120" s="22">
        <v>4</v>
      </c>
      <c r="P120" s="22">
        <f t="shared" si="4"/>
        <v>16</v>
      </c>
      <c r="Q120" s="23" t="str">
        <f t="shared" si="3"/>
        <v>INTOLERABLE</v>
      </c>
      <c r="R120" s="20" t="s">
        <v>479</v>
      </c>
      <c r="S120" s="21" t="s">
        <v>111</v>
      </c>
      <c r="T120" s="21"/>
      <c r="U120" s="21" t="s">
        <v>135</v>
      </c>
    </row>
    <row r="121" spans="2:21" ht="60" customHeight="1">
      <c r="B121" s="77"/>
      <c r="C121" s="24" t="s">
        <v>480</v>
      </c>
      <c r="D121" s="20" t="s">
        <v>104</v>
      </c>
      <c r="E121" s="20"/>
      <c r="F121" s="24"/>
      <c r="G121" s="24"/>
      <c r="H121" s="24"/>
      <c r="I121" s="21" t="s">
        <v>105</v>
      </c>
      <c r="J121" s="20" t="s">
        <v>114</v>
      </c>
      <c r="K121" s="20" t="s">
        <v>481</v>
      </c>
      <c r="L121" s="20" t="s">
        <v>330</v>
      </c>
      <c r="M121" s="20" t="s">
        <v>321</v>
      </c>
      <c r="N121" s="22">
        <v>4</v>
      </c>
      <c r="O121" s="22">
        <v>4</v>
      </c>
      <c r="P121" s="22">
        <f t="shared" si="4"/>
        <v>16</v>
      </c>
      <c r="Q121" s="23" t="str">
        <f t="shared" si="3"/>
        <v>INTOLERABLE</v>
      </c>
      <c r="R121" s="20" t="s">
        <v>482</v>
      </c>
      <c r="S121" s="21" t="s">
        <v>111</v>
      </c>
      <c r="T121" s="21"/>
      <c r="U121" s="21" t="s">
        <v>135</v>
      </c>
    </row>
    <row r="122" spans="2:21" ht="60" customHeight="1">
      <c r="B122" s="77"/>
      <c r="C122" s="24" t="s">
        <v>483</v>
      </c>
      <c r="D122" s="20" t="s">
        <v>104</v>
      </c>
      <c r="E122" s="20"/>
      <c r="F122" s="24"/>
      <c r="G122" s="24"/>
      <c r="H122" s="24"/>
      <c r="I122" s="21" t="s">
        <v>105</v>
      </c>
      <c r="J122" s="20" t="s">
        <v>484</v>
      </c>
      <c r="K122" s="20" t="s">
        <v>485</v>
      </c>
      <c r="L122" s="20" t="s">
        <v>486</v>
      </c>
      <c r="M122" s="20" t="s">
        <v>487</v>
      </c>
      <c r="N122" s="22">
        <v>4</v>
      </c>
      <c r="O122" s="22">
        <v>4</v>
      </c>
      <c r="P122" s="22">
        <v>4</v>
      </c>
      <c r="Q122" s="23" t="str">
        <f t="shared" si="3"/>
        <v>MODERADO</v>
      </c>
      <c r="R122" s="20" t="s">
        <v>488</v>
      </c>
      <c r="S122" s="21" t="s">
        <v>111</v>
      </c>
      <c r="T122" s="21"/>
      <c r="U122" s="21" t="s">
        <v>135</v>
      </c>
    </row>
    <row r="123" spans="2:21" ht="60" customHeight="1">
      <c r="B123" s="77"/>
      <c r="C123" s="24" t="s">
        <v>489</v>
      </c>
      <c r="D123" s="20" t="s">
        <v>104</v>
      </c>
      <c r="E123" s="20"/>
      <c r="F123" s="24"/>
      <c r="G123" s="24"/>
      <c r="H123" s="24"/>
      <c r="I123" s="21" t="s">
        <v>105</v>
      </c>
      <c r="J123" s="20" t="s">
        <v>130</v>
      </c>
      <c r="K123" s="20" t="s">
        <v>490</v>
      </c>
      <c r="L123" s="20" t="s">
        <v>491</v>
      </c>
      <c r="M123" s="20" t="s">
        <v>492</v>
      </c>
      <c r="N123" s="22">
        <v>4</v>
      </c>
      <c r="O123" s="22">
        <v>4</v>
      </c>
      <c r="P123" s="22">
        <f t="shared" si="4"/>
        <v>16</v>
      </c>
      <c r="Q123" s="23" t="str">
        <f t="shared" si="3"/>
        <v>INTOLERABLE</v>
      </c>
      <c r="R123" s="20" t="s">
        <v>493</v>
      </c>
      <c r="S123" s="21" t="s">
        <v>111</v>
      </c>
      <c r="T123" s="21"/>
      <c r="U123" s="21" t="s">
        <v>135</v>
      </c>
    </row>
    <row r="124" spans="2:21" ht="60" customHeight="1">
      <c r="B124" s="77"/>
      <c r="C124" s="24" t="s">
        <v>494</v>
      </c>
      <c r="D124" s="20" t="s">
        <v>104</v>
      </c>
      <c r="E124" s="20"/>
      <c r="F124" s="24"/>
      <c r="G124" s="24"/>
      <c r="H124" s="24"/>
      <c r="I124" s="21" t="s">
        <v>105</v>
      </c>
      <c r="J124" s="20" t="s">
        <v>178</v>
      </c>
      <c r="K124" s="20" t="s">
        <v>379</v>
      </c>
      <c r="L124" s="20" t="s">
        <v>379</v>
      </c>
      <c r="M124" s="20" t="s">
        <v>495</v>
      </c>
      <c r="N124" s="22">
        <v>4</v>
      </c>
      <c r="O124" s="22">
        <v>2</v>
      </c>
      <c r="P124" s="22">
        <f t="shared" si="4"/>
        <v>8</v>
      </c>
      <c r="Q124" s="23" t="str">
        <f t="shared" si="3"/>
        <v>IMPORTANTE</v>
      </c>
      <c r="R124" s="20" t="s">
        <v>496</v>
      </c>
      <c r="S124" s="21" t="s">
        <v>111</v>
      </c>
      <c r="T124" s="21"/>
      <c r="U124" s="21" t="s">
        <v>135</v>
      </c>
    </row>
    <row r="125" spans="2:21" ht="60" customHeight="1">
      <c r="B125" s="77"/>
      <c r="C125" s="76" t="s">
        <v>497</v>
      </c>
      <c r="D125" s="79" t="s">
        <v>104</v>
      </c>
      <c r="E125" s="79"/>
      <c r="F125" s="76"/>
      <c r="G125" s="76"/>
      <c r="H125" s="76"/>
      <c r="I125" s="81" t="s">
        <v>105</v>
      </c>
      <c r="J125" s="79" t="s">
        <v>178</v>
      </c>
      <c r="K125" s="79" t="s">
        <v>498</v>
      </c>
      <c r="L125" s="79" t="s">
        <v>499</v>
      </c>
      <c r="M125" s="79" t="s">
        <v>500</v>
      </c>
      <c r="N125" s="85">
        <v>4</v>
      </c>
      <c r="O125" s="85">
        <v>2</v>
      </c>
      <c r="P125" s="85">
        <f t="shared" si="4"/>
        <v>8</v>
      </c>
      <c r="Q125" s="83" t="str">
        <f t="shared" si="3"/>
        <v>IMPORTANTE</v>
      </c>
      <c r="R125" s="20" t="s">
        <v>501</v>
      </c>
      <c r="S125" s="21" t="s">
        <v>111</v>
      </c>
      <c r="T125" s="21"/>
      <c r="U125" s="21" t="s">
        <v>112</v>
      </c>
    </row>
    <row r="126" spans="2:21" ht="60" customHeight="1">
      <c r="B126" s="77"/>
      <c r="C126" s="78"/>
      <c r="D126" s="80"/>
      <c r="E126" s="80"/>
      <c r="F126" s="78"/>
      <c r="G126" s="78"/>
      <c r="H126" s="78"/>
      <c r="I126" s="82"/>
      <c r="J126" s="80"/>
      <c r="K126" s="80"/>
      <c r="L126" s="80"/>
      <c r="M126" s="80"/>
      <c r="N126" s="86"/>
      <c r="O126" s="86"/>
      <c r="P126" s="86"/>
      <c r="Q126" s="84"/>
      <c r="R126" s="20" t="s">
        <v>338</v>
      </c>
      <c r="S126" s="21" t="s">
        <v>111</v>
      </c>
      <c r="T126" s="21"/>
      <c r="U126" s="21" t="s">
        <v>135</v>
      </c>
    </row>
    <row r="127" spans="2:21" ht="60" customHeight="1">
      <c r="B127" s="77"/>
      <c r="C127" s="76" t="s">
        <v>502</v>
      </c>
      <c r="D127" s="79" t="s">
        <v>104</v>
      </c>
      <c r="E127" s="79"/>
      <c r="F127" s="76"/>
      <c r="G127" s="76"/>
      <c r="H127" s="76"/>
      <c r="I127" s="81" t="s">
        <v>105</v>
      </c>
      <c r="J127" s="79" t="s">
        <v>178</v>
      </c>
      <c r="K127" s="79" t="s">
        <v>503</v>
      </c>
      <c r="L127" s="79" t="s">
        <v>467</v>
      </c>
      <c r="M127" s="79" t="s">
        <v>504</v>
      </c>
      <c r="N127" s="85">
        <v>2</v>
      </c>
      <c r="O127" s="85">
        <v>2</v>
      </c>
      <c r="P127" s="85">
        <f t="shared" si="4"/>
        <v>4</v>
      </c>
      <c r="Q127" s="83" t="str">
        <f t="shared" si="3"/>
        <v>MODERADO</v>
      </c>
      <c r="R127" s="20" t="s">
        <v>505</v>
      </c>
      <c r="S127" s="21" t="s">
        <v>111</v>
      </c>
      <c r="T127" s="21"/>
      <c r="U127" s="21" t="s">
        <v>135</v>
      </c>
    </row>
    <row r="128" spans="2:21" ht="60" customHeight="1">
      <c r="B128" s="77"/>
      <c r="C128" s="78"/>
      <c r="D128" s="80"/>
      <c r="E128" s="80"/>
      <c r="F128" s="78"/>
      <c r="G128" s="78"/>
      <c r="H128" s="78"/>
      <c r="I128" s="82"/>
      <c r="J128" s="80"/>
      <c r="K128" s="80"/>
      <c r="L128" s="80"/>
      <c r="M128" s="80"/>
      <c r="N128" s="86"/>
      <c r="O128" s="86"/>
      <c r="P128" s="86"/>
      <c r="Q128" s="84"/>
      <c r="R128" s="20" t="s">
        <v>373</v>
      </c>
      <c r="S128" s="21" t="s">
        <v>111</v>
      </c>
      <c r="T128" s="21"/>
      <c r="U128" s="21" t="s">
        <v>135</v>
      </c>
    </row>
    <row r="129" spans="2:21" ht="60" customHeight="1">
      <c r="B129" s="77"/>
      <c r="C129" s="24" t="s">
        <v>506</v>
      </c>
      <c r="D129" s="20" t="s">
        <v>104</v>
      </c>
      <c r="E129" s="20"/>
      <c r="F129" s="24"/>
      <c r="G129" s="24"/>
      <c r="H129" s="24"/>
      <c r="I129" s="21" t="s">
        <v>105</v>
      </c>
      <c r="J129" s="20" t="s">
        <v>130</v>
      </c>
      <c r="K129" s="20" t="s">
        <v>507</v>
      </c>
      <c r="L129" s="20" t="s">
        <v>508</v>
      </c>
      <c r="M129" s="20" t="s">
        <v>509</v>
      </c>
      <c r="N129" s="22">
        <v>2</v>
      </c>
      <c r="O129" s="22">
        <v>4</v>
      </c>
      <c r="P129" s="22">
        <f t="shared" si="4"/>
        <v>8</v>
      </c>
      <c r="Q129" s="23" t="str">
        <f t="shared" si="3"/>
        <v>IMPORTANTE</v>
      </c>
      <c r="R129" s="20" t="s">
        <v>510</v>
      </c>
      <c r="S129" s="21" t="s">
        <v>111</v>
      </c>
      <c r="T129" s="21"/>
      <c r="U129" s="21" t="s">
        <v>135</v>
      </c>
    </row>
    <row r="130" spans="2:21" ht="60" customHeight="1">
      <c r="B130" s="77"/>
      <c r="C130" s="24" t="s">
        <v>511</v>
      </c>
      <c r="D130" s="20" t="s">
        <v>104</v>
      </c>
      <c r="E130" s="20"/>
      <c r="F130" s="24"/>
      <c r="G130" s="24"/>
      <c r="H130" s="24"/>
      <c r="I130" s="21" t="s">
        <v>105</v>
      </c>
      <c r="J130" s="20" t="s">
        <v>178</v>
      </c>
      <c r="K130" s="20" t="s">
        <v>512</v>
      </c>
      <c r="L130" s="20" t="s">
        <v>513</v>
      </c>
      <c r="M130" s="20" t="s">
        <v>206</v>
      </c>
      <c r="N130" s="22">
        <v>4</v>
      </c>
      <c r="O130" s="22">
        <v>4</v>
      </c>
      <c r="P130" s="22">
        <f t="shared" si="4"/>
        <v>16</v>
      </c>
      <c r="Q130" s="23" t="str">
        <f t="shared" si="3"/>
        <v>INTOLERABLE</v>
      </c>
      <c r="R130" s="20" t="s">
        <v>514</v>
      </c>
      <c r="S130" s="21" t="s">
        <v>111</v>
      </c>
      <c r="T130" s="21"/>
      <c r="U130" s="21" t="s">
        <v>135</v>
      </c>
    </row>
    <row r="131" spans="2:21" ht="60" customHeight="1">
      <c r="B131" s="115" t="s">
        <v>515</v>
      </c>
      <c r="C131" s="109" t="s">
        <v>516</v>
      </c>
      <c r="D131" s="79" t="s">
        <v>104</v>
      </c>
      <c r="E131" s="79"/>
      <c r="F131" s="76"/>
      <c r="G131" s="76"/>
      <c r="H131" s="76"/>
      <c r="I131" s="81" t="s">
        <v>105</v>
      </c>
      <c r="J131" s="79" t="s">
        <v>130</v>
      </c>
      <c r="K131" s="79" t="s">
        <v>517</v>
      </c>
      <c r="L131" s="79" t="s">
        <v>291</v>
      </c>
      <c r="M131" s="79" t="s">
        <v>518</v>
      </c>
      <c r="N131" s="85">
        <v>2</v>
      </c>
      <c r="O131" s="85">
        <v>2</v>
      </c>
      <c r="P131" s="85">
        <f t="shared" si="4"/>
        <v>4</v>
      </c>
      <c r="Q131" s="83" t="str">
        <f t="shared" si="3"/>
        <v>MODERADO</v>
      </c>
      <c r="R131" s="20" t="s">
        <v>519</v>
      </c>
      <c r="S131" s="21" t="s">
        <v>111</v>
      </c>
      <c r="T131" s="21"/>
      <c r="U131" s="21" t="s">
        <v>112</v>
      </c>
    </row>
    <row r="132" spans="2:21" ht="60" customHeight="1">
      <c r="B132" s="115"/>
      <c r="C132" s="110"/>
      <c r="D132" s="80"/>
      <c r="E132" s="80"/>
      <c r="F132" s="78"/>
      <c r="G132" s="78"/>
      <c r="H132" s="78"/>
      <c r="I132" s="82"/>
      <c r="J132" s="80"/>
      <c r="K132" s="80"/>
      <c r="L132" s="80"/>
      <c r="M132" s="80"/>
      <c r="N132" s="86"/>
      <c r="O132" s="86"/>
      <c r="P132" s="86"/>
      <c r="Q132" s="84"/>
      <c r="R132" s="20" t="s">
        <v>520</v>
      </c>
      <c r="S132" s="21" t="s">
        <v>111</v>
      </c>
      <c r="T132" s="21"/>
      <c r="U132" s="21" t="s">
        <v>135</v>
      </c>
    </row>
    <row r="133" spans="2:21" ht="60" customHeight="1">
      <c r="B133" s="115"/>
      <c r="C133" s="72" t="s">
        <v>521</v>
      </c>
      <c r="D133" s="20" t="s">
        <v>104</v>
      </c>
      <c r="E133" s="20"/>
      <c r="F133" s="24"/>
      <c r="G133" s="24"/>
      <c r="H133" s="24"/>
      <c r="I133" s="21" t="s">
        <v>105</v>
      </c>
      <c r="J133" s="20" t="s">
        <v>167</v>
      </c>
      <c r="K133" s="20" t="s">
        <v>522</v>
      </c>
      <c r="L133" s="20" t="s">
        <v>523</v>
      </c>
      <c r="M133" s="20" t="s">
        <v>524</v>
      </c>
      <c r="N133" s="22">
        <v>4</v>
      </c>
      <c r="O133" s="22">
        <v>4</v>
      </c>
      <c r="P133" s="22">
        <f t="shared" si="4"/>
        <v>16</v>
      </c>
      <c r="Q133" s="23" t="str">
        <f t="shared" si="3"/>
        <v>INTOLERABLE</v>
      </c>
      <c r="R133" s="20" t="s">
        <v>525</v>
      </c>
      <c r="S133" s="21" t="s">
        <v>111</v>
      </c>
      <c r="T133" s="21"/>
      <c r="U133" s="21" t="s">
        <v>135</v>
      </c>
    </row>
    <row r="134" spans="2:21" ht="60" customHeight="1">
      <c r="B134" s="115"/>
      <c r="C134" s="109" t="s">
        <v>526</v>
      </c>
      <c r="D134" s="79" t="s">
        <v>104</v>
      </c>
      <c r="E134" s="79"/>
      <c r="F134" s="76"/>
      <c r="G134" s="76"/>
      <c r="H134" s="76"/>
      <c r="I134" s="81" t="s">
        <v>105</v>
      </c>
      <c r="J134" s="79" t="s">
        <v>178</v>
      </c>
      <c r="K134" s="79" t="s">
        <v>348</v>
      </c>
      <c r="L134" s="79" t="s">
        <v>349</v>
      </c>
      <c r="M134" s="79" t="s">
        <v>336</v>
      </c>
      <c r="N134" s="85">
        <v>4</v>
      </c>
      <c r="O134" s="85">
        <v>2</v>
      </c>
      <c r="P134" s="85">
        <f t="shared" si="4"/>
        <v>8</v>
      </c>
      <c r="Q134" s="83" t="str">
        <f t="shared" si="3"/>
        <v>IMPORTANTE</v>
      </c>
      <c r="R134" s="20" t="s">
        <v>527</v>
      </c>
      <c r="S134" s="21" t="s">
        <v>111</v>
      </c>
      <c r="T134" s="21"/>
      <c r="U134" s="21" t="s">
        <v>112</v>
      </c>
    </row>
    <row r="135" spans="2:21" ht="60" customHeight="1">
      <c r="B135" s="115"/>
      <c r="C135" s="110"/>
      <c r="D135" s="80"/>
      <c r="E135" s="80"/>
      <c r="F135" s="78"/>
      <c r="G135" s="78"/>
      <c r="H135" s="78"/>
      <c r="I135" s="82"/>
      <c r="J135" s="80"/>
      <c r="K135" s="80"/>
      <c r="L135" s="80"/>
      <c r="M135" s="80"/>
      <c r="N135" s="86"/>
      <c r="O135" s="86"/>
      <c r="P135" s="86"/>
      <c r="Q135" s="84"/>
      <c r="R135" s="20" t="s">
        <v>338</v>
      </c>
      <c r="S135" s="21" t="s">
        <v>111</v>
      </c>
      <c r="T135" s="21"/>
      <c r="U135" s="21" t="s">
        <v>135</v>
      </c>
    </row>
    <row r="136" spans="2:21" ht="60" customHeight="1">
      <c r="B136" s="115"/>
      <c r="C136" s="72" t="s">
        <v>528</v>
      </c>
      <c r="D136" s="20" t="s">
        <v>104</v>
      </c>
      <c r="E136" s="20"/>
      <c r="F136" s="24"/>
      <c r="G136" s="24"/>
      <c r="H136" s="24"/>
      <c r="I136" s="21" t="s">
        <v>105</v>
      </c>
      <c r="J136" s="20" t="s">
        <v>529</v>
      </c>
      <c r="K136" s="20" t="s">
        <v>423</v>
      </c>
      <c r="L136" s="20" t="s">
        <v>424</v>
      </c>
      <c r="M136" s="20" t="s">
        <v>425</v>
      </c>
      <c r="N136" s="22">
        <v>4</v>
      </c>
      <c r="O136" s="22">
        <v>4</v>
      </c>
      <c r="P136" s="22">
        <f t="shared" si="4"/>
        <v>16</v>
      </c>
      <c r="Q136" s="23" t="str">
        <f t="shared" si="3"/>
        <v>INTOLERABLE</v>
      </c>
      <c r="R136" s="20" t="s">
        <v>530</v>
      </c>
      <c r="S136" s="21" t="s">
        <v>111</v>
      </c>
      <c r="T136" s="21"/>
      <c r="U136" s="21" t="s">
        <v>135</v>
      </c>
    </row>
    <row r="137" spans="2:21" ht="60" customHeight="1">
      <c r="B137" s="115"/>
      <c r="C137" s="72" t="s">
        <v>531</v>
      </c>
      <c r="D137" s="20" t="s">
        <v>104</v>
      </c>
      <c r="E137" s="20"/>
      <c r="F137" s="24"/>
      <c r="G137" s="24"/>
      <c r="H137" s="24"/>
      <c r="I137" s="21" t="s">
        <v>105</v>
      </c>
      <c r="J137" s="20" t="s">
        <v>130</v>
      </c>
      <c r="K137" s="20" t="s">
        <v>420</v>
      </c>
      <c r="L137" s="20" t="s">
        <v>291</v>
      </c>
      <c r="M137" s="20" t="s">
        <v>532</v>
      </c>
      <c r="N137" s="22">
        <v>2</v>
      </c>
      <c r="O137" s="22">
        <v>2</v>
      </c>
      <c r="P137" s="22">
        <f t="shared" si="4"/>
        <v>4</v>
      </c>
      <c r="Q137" s="23" t="str">
        <f t="shared" si="3"/>
        <v>MODERADO</v>
      </c>
      <c r="R137" s="20" t="s">
        <v>533</v>
      </c>
      <c r="S137" s="21" t="s">
        <v>111</v>
      </c>
      <c r="T137" s="21"/>
      <c r="U137" s="21" t="s">
        <v>135</v>
      </c>
    </row>
    <row r="138" spans="2:21" ht="60" customHeight="1">
      <c r="B138" s="115"/>
      <c r="C138" s="72" t="s">
        <v>534</v>
      </c>
      <c r="D138" s="20" t="s">
        <v>104</v>
      </c>
      <c r="E138" s="20"/>
      <c r="F138" s="24"/>
      <c r="G138" s="24"/>
      <c r="H138" s="24"/>
      <c r="I138" s="21" t="s">
        <v>105</v>
      </c>
      <c r="J138" s="20" t="s">
        <v>484</v>
      </c>
      <c r="K138" s="20" t="s">
        <v>453</v>
      </c>
      <c r="L138" s="20" t="s">
        <v>412</v>
      </c>
      <c r="M138" s="20" t="s">
        <v>535</v>
      </c>
      <c r="N138" s="22">
        <v>4</v>
      </c>
      <c r="O138" s="22">
        <v>2</v>
      </c>
      <c r="P138" s="22">
        <f t="shared" si="4"/>
        <v>8</v>
      </c>
      <c r="Q138" s="23" t="str">
        <f t="shared" si="3"/>
        <v>IMPORTANTE</v>
      </c>
      <c r="R138" s="20" t="s">
        <v>414</v>
      </c>
      <c r="S138" s="21" t="s">
        <v>111</v>
      </c>
      <c r="T138" s="21"/>
      <c r="U138" s="21" t="s">
        <v>135</v>
      </c>
    </row>
    <row r="139" spans="2:21" ht="60" customHeight="1">
      <c r="B139" s="115"/>
      <c r="C139" s="109" t="s">
        <v>536</v>
      </c>
      <c r="D139" s="79" t="s">
        <v>104</v>
      </c>
      <c r="E139" s="79"/>
      <c r="F139" s="76"/>
      <c r="G139" s="76"/>
      <c r="H139" s="76"/>
      <c r="I139" s="81" t="s">
        <v>105</v>
      </c>
      <c r="J139" s="79" t="s">
        <v>178</v>
      </c>
      <c r="K139" s="79" t="s">
        <v>537</v>
      </c>
      <c r="L139" s="79" t="s">
        <v>538</v>
      </c>
      <c r="M139" s="79" t="s">
        <v>518</v>
      </c>
      <c r="N139" s="85">
        <v>4</v>
      </c>
      <c r="O139" s="85">
        <v>2</v>
      </c>
      <c r="P139" s="85">
        <f t="shared" si="4"/>
        <v>8</v>
      </c>
      <c r="Q139" s="83" t="str">
        <f t="shared" si="3"/>
        <v>IMPORTANTE</v>
      </c>
      <c r="R139" s="20" t="s">
        <v>539</v>
      </c>
      <c r="S139" s="21" t="s">
        <v>111</v>
      </c>
      <c r="T139" s="21"/>
      <c r="U139" s="21" t="s">
        <v>112</v>
      </c>
    </row>
    <row r="140" spans="2:21" ht="60" customHeight="1">
      <c r="B140" s="115"/>
      <c r="C140" s="110"/>
      <c r="D140" s="80"/>
      <c r="E140" s="80"/>
      <c r="F140" s="78"/>
      <c r="G140" s="78"/>
      <c r="H140" s="78"/>
      <c r="I140" s="82"/>
      <c r="J140" s="80"/>
      <c r="K140" s="80"/>
      <c r="L140" s="80"/>
      <c r="M140" s="80"/>
      <c r="N140" s="86"/>
      <c r="O140" s="86"/>
      <c r="P140" s="86"/>
      <c r="Q140" s="84"/>
      <c r="R140" s="20" t="s">
        <v>540</v>
      </c>
      <c r="S140" s="21" t="s">
        <v>111</v>
      </c>
      <c r="T140" s="21"/>
      <c r="U140" s="21" t="s">
        <v>135</v>
      </c>
    </row>
    <row r="141" spans="2:21" ht="60" customHeight="1">
      <c r="B141" s="115"/>
      <c r="C141" s="109" t="s">
        <v>541</v>
      </c>
      <c r="D141" s="79" t="s">
        <v>104</v>
      </c>
      <c r="E141" s="79"/>
      <c r="F141" s="76"/>
      <c r="G141" s="76"/>
      <c r="H141" s="76"/>
      <c r="I141" s="81" t="s">
        <v>105</v>
      </c>
      <c r="J141" s="79" t="s">
        <v>178</v>
      </c>
      <c r="K141" s="79" t="s">
        <v>542</v>
      </c>
      <c r="L141" s="143" t="s">
        <v>429</v>
      </c>
      <c r="M141" s="79" t="s">
        <v>543</v>
      </c>
      <c r="N141" s="85">
        <v>1</v>
      </c>
      <c r="O141" s="85">
        <v>2</v>
      </c>
      <c r="P141" s="85">
        <f t="shared" si="4"/>
        <v>2</v>
      </c>
      <c r="Q141" s="83" t="str">
        <f t="shared" si="3"/>
        <v>TOLERABLE</v>
      </c>
      <c r="R141" s="20" t="s">
        <v>544</v>
      </c>
      <c r="S141" s="21" t="s">
        <v>111</v>
      </c>
      <c r="T141" s="21"/>
      <c r="U141" s="21" t="s">
        <v>135</v>
      </c>
    </row>
    <row r="142" spans="2:21" ht="60" customHeight="1">
      <c r="B142" s="115"/>
      <c r="C142" s="110"/>
      <c r="D142" s="80"/>
      <c r="E142" s="80"/>
      <c r="F142" s="78"/>
      <c r="G142" s="78"/>
      <c r="H142" s="78"/>
      <c r="I142" s="82"/>
      <c r="J142" s="80"/>
      <c r="K142" s="80"/>
      <c r="L142" s="80"/>
      <c r="M142" s="80"/>
      <c r="N142" s="86"/>
      <c r="O142" s="86"/>
      <c r="P142" s="86"/>
      <c r="Q142" s="84"/>
      <c r="R142" s="20" t="s">
        <v>373</v>
      </c>
      <c r="S142" s="21" t="s">
        <v>111</v>
      </c>
      <c r="T142" s="21"/>
      <c r="U142" s="21" t="s">
        <v>135</v>
      </c>
    </row>
    <row r="143" spans="2:21" ht="60" customHeight="1">
      <c r="B143" s="115"/>
      <c r="C143" s="109" t="s">
        <v>434</v>
      </c>
      <c r="D143" s="79" t="s">
        <v>104</v>
      </c>
      <c r="E143" s="79"/>
      <c r="F143" s="76"/>
      <c r="G143" s="76"/>
      <c r="H143" s="76"/>
      <c r="I143" s="81" t="s">
        <v>105</v>
      </c>
      <c r="J143" s="79" t="s">
        <v>178</v>
      </c>
      <c r="K143" s="79" t="s">
        <v>314</v>
      </c>
      <c r="L143" s="79" t="s">
        <v>545</v>
      </c>
      <c r="M143" s="79" t="s">
        <v>417</v>
      </c>
      <c r="N143" s="85">
        <v>4</v>
      </c>
      <c r="O143" s="85">
        <v>2</v>
      </c>
      <c r="P143" s="85">
        <f t="shared" si="4"/>
        <v>8</v>
      </c>
      <c r="Q143" s="83" t="str">
        <f t="shared" si="3"/>
        <v>IMPORTANTE</v>
      </c>
      <c r="R143" s="20" t="s">
        <v>546</v>
      </c>
      <c r="S143" s="21" t="s">
        <v>111</v>
      </c>
      <c r="T143" s="21"/>
      <c r="U143" s="21" t="s">
        <v>112</v>
      </c>
    </row>
    <row r="144" spans="2:21" ht="60" customHeight="1">
      <c r="B144" s="115"/>
      <c r="C144" s="111"/>
      <c r="D144" s="87"/>
      <c r="E144" s="87"/>
      <c r="F144" s="77"/>
      <c r="G144" s="77"/>
      <c r="H144" s="77"/>
      <c r="I144" s="113"/>
      <c r="J144" s="87"/>
      <c r="K144" s="87"/>
      <c r="L144" s="87"/>
      <c r="M144" s="87"/>
      <c r="N144" s="112"/>
      <c r="O144" s="112"/>
      <c r="P144" s="112"/>
      <c r="Q144" s="120"/>
      <c r="R144" s="68" t="s">
        <v>136</v>
      </c>
      <c r="S144" s="69" t="s">
        <v>111</v>
      </c>
      <c r="T144" s="69"/>
      <c r="U144" s="69" t="s">
        <v>135</v>
      </c>
    </row>
    <row r="145" spans="2:21" ht="60" customHeight="1">
      <c r="B145" s="115"/>
      <c r="C145" s="116" t="s">
        <v>547</v>
      </c>
      <c r="D145" s="115" t="s">
        <v>104</v>
      </c>
      <c r="E145" s="115"/>
      <c r="F145" s="114"/>
      <c r="G145" s="114"/>
      <c r="H145" s="114"/>
      <c r="I145" s="119" t="s">
        <v>105</v>
      </c>
      <c r="J145" s="115" t="s">
        <v>178</v>
      </c>
      <c r="K145" s="115" t="s">
        <v>548</v>
      </c>
      <c r="L145" s="144" t="s">
        <v>429</v>
      </c>
      <c r="M145" s="119" t="s">
        <v>549</v>
      </c>
      <c r="N145" s="118">
        <v>1</v>
      </c>
      <c r="O145" s="118">
        <v>2</v>
      </c>
      <c r="P145" s="118">
        <f t="shared" si="4"/>
        <v>2</v>
      </c>
      <c r="Q145" s="117" t="str">
        <f t="shared" si="3"/>
        <v>TOLERABLE</v>
      </c>
      <c r="R145" s="70" t="s">
        <v>550</v>
      </c>
      <c r="S145" s="71" t="s">
        <v>111</v>
      </c>
      <c r="T145" s="71"/>
      <c r="U145" s="71" t="s">
        <v>551</v>
      </c>
    </row>
    <row r="146" spans="2:21" ht="60" customHeight="1">
      <c r="B146" s="115"/>
      <c r="C146" s="116"/>
      <c r="D146" s="115"/>
      <c r="E146" s="115"/>
      <c r="F146" s="114"/>
      <c r="G146" s="114"/>
      <c r="H146" s="114"/>
      <c r="I146" s="119"/>
      <c r="J146" s="115"/>
      <c r="K146" s="115"/>
      <c r="L146" s="115"/>
      <c r="M146" s="119"/>
      <c r="N146" s="118"/>
      <c r="O146" s="118"/>
      <c r="P146" s="118"/>
      <c r="Q146" s="117"/>
      <c r="R146" s="70" t="s">
        <v>373</v>
      </c>
      <c r="S146" s="71" t="s">
        <v>111</v>
      </c>
      <c r="T146" s="71"/>
      <c r="U146" s="71" t="s">
        <v>135</v>
      </c>
    </row>
    <row r="147" spans="2:21" ht="60" customHeight="1">
      <c r="B147" s="30"/>
      <c r="C147" s="27"/>
      <c r="D147" s="27"/>
      <c r="E147" s="27"/>
      <c r="F147" s="27"/>
      <c r="G147" s="27"/>
      <c r="H147" s="27"/>
      <c r="I147" s="30"/>
      <c r="J147" s="31"/>
      <c r="K147" s="31"/>
      <c r="L147" s="31"/>
      <c r="M147" s="32"/>
      <c r="N147" s="33"/>
      <c r="O147" s="33"/>
      <c r="P147" s="33"/>
      <c r="Q147" s="34"/>
      <c r="R147" s="32"/>
      <c r="S147" s="30"/>
      <c r="T147" s="30"/>
      <c r="U147" s="30"/>
    </row>
    <row r="148" spans="2:21" ht="60" customHeight="1">
      <c r="B148" s="30"/>
      <c r="C148" s="27"/>
      <c r="D148" s="27"/>
      <c r="E148" s="27"/>
      <c r="F148" s="27"/>
      <c r="G148" s="27"/>
      <c r="H148" s="27"/>
      <c r="I148" s="30"/>
      <c r="J148" s="31"/>
      <c r="K148" s="31"/>
      <c r="L148" s="31"/>
      <c r="M148" s="32"/>
      <c r="N148" s="33"/>
      <c r="O148" s="33"/>
      <c r="P148" s="33"/>
      <c r="Q148" s="34"/>
      <c r="R148" s="32"/>
      <c r="S148" s="30"/>
      <c r="T148" s="30"/>
      <c r="U148" s="30"/>
    </row>
    <row r="149" spans="2:21" ht="60" customHeight="1">
      <c r="B149" s="30"/>
      <c r="C149" s="27"/>
      <c r="D149" s="27"/>
      <c r="E149" s="27"/>
      <c r="F149" s="27"/>
      <c r="G149" s="27"/>
      <c r="H149" s="27"/>
      <c r="I149" s="30"/>
      <c r="J149" s="31"/>
      <c r="K149" s="31"/>
      <c r="L149" s="31"/>
      <c r="M149" s="32"/>
      <c r="N149" s="33"/>
      <c r="O149" s="33"/>
      <c r="P149" s="33"/>
      <c r="Q149" s="34"/>
      <c r="R149" s="32"/>
      <c r="S149" s="30"/>
      <c r="T149" s="30"/>
      <c r="U149" s="30"/>
    </row>
    <row r="150" spans="2:21" ht="60" customHeight="1">
      <c r="B150" s="30"/>
      <c r="C150" s="27"/>
      <c r="D150" s="27"/>
      <c r="E150" s="27"/>
      <c r="F150" s="27"/>
      <c r="G150" s="27"/>
      <c r="H150" s="27"/>
      <c r="I150" s="30"/>
      <c r="J150" s="31"/>
      <c r="K150" s="31"/>
      <c r="L150" s="31"/>
      <c r="M150" s="32"/>
      <c r="N150" s="33"/>
      <c r="O150" s="33"/>
      <c r="P150" s="33"/>
      <c r="Q150" s="34"/>
      <c r="R150" s="32"/>
      <c r="S150" s="30"/>
      <c r="T150" s="30"/>
      <c r="U150" s="30"/>
    </row>
  </sheetData>
  <mergeCells count="519">
    <mergeCell ref="H145:H146"/>
    <mergeCell ref="G145:G146"/>
    <mergeCell ref="F145:F146"/>
    <mergeCell ref="E145:E146"/>
    <mergeCell ref="D145:D146"/>
    <mergeCell ref="C145:C146"/>
    <mergeCell ref="B131:B146"/>
    <mergeCell ref="Q145:Q146"/>
    <mergeCell ref="P145:P146"/>
    <mergeCell ref="O145:O146"/>
    <mergeCell ref="N145:N146"/>
    <mergeCell ref="M145:M146"/>
    <mergeCell ref="L145:L146"/>
    <mergeCell ref="K145:K146"/>
    <mergeCell ref="J145:J146"/>
    <mergeCell ref="I145:I146"/>
    <mergeCell ref="H141:H142"/>
    <mergeCell ref="G141:G142"/>
    <mergeCell ref="F141:F142"/>
    <mergeCell ref="E141:E142"/>
    <mergeCell ref="D141:D142"/>
    <mergeCell ref="C141:C142"/>
    <mergeCell ref="Q143:Q144"/>
    <mergeCell ref="P143:P144"/>
    <mergeCell ref="F143:F144"/>
    <mergeCell ref="E143:E144"/>
    <mergeCell ref="D143:D144"/>
    <mergeCell ref="C143:C144"/>
    <mergeCell ref="Q141:Q142"/>
    <mergeCell ref="P141:P142"/>
    <mergeCell ref="O141:O142"/>
    <mergeCell ref="N141:N142"/>
    <mergeCell ref="M141:M142"/>
    <mergeCell ref="L141:L142"/>
    <mergeCell ref="K141:K142"/>
    <mergeCell ref="J141:J142"/>
    <mergeCell ref="I141:I142"/>
    <mergeCell ref="O143:O144"/>
    <mergeCell ref="N143:N144"/>
    <mergeCell ref="M143:M144"/>
    <mergeCell ref="L143:L144"/>
    <mergeCell ref="K143:K144"/>
    <mergeCell ref="J143:J144"/>
    <mergeCell ref="I143:I144"/>
    <mergeCell ref="H143:H144"/>
    <mergeCell ref="G143:G144"/>
    <mergeCell ref="H134:H135"/>
    <mergeCell ref="G134:G135"/>
    <mergeCell ref="F134:F135"/>
    <mergeCell ref="E134:E135"/>
    <mergeCell ref="D134:D135"/>
    <mergeCell ref="C134:C135"/>
    <mergeCell ref="Q139:Q140"/>
    <mergeCell ref="P139:P140"/>
    <mergeCell ref="O139:O140"/>
    <mergeCell ref="N139:N140"/>
    <mergeCell ref="M139:M140"/>
    <mergeCell ref="L139:L140"/>
    <mergeCell ref="K139:K140"/>
    <mergeCell ref="J139:J140"/>
    <mergeCell ref="I139:I140"/>
    <mergeCell ref="H139:H140"/>
    <mergeCell ref="G139:G140"/>
    <mergeCell ref="F139:F140"/>
    <mergeCell ref="E139:E140"/>
    <mergeCell ref="D139:D140"/>
    <mergeCell ref="C139:C140"/>
    <mergeCell ref="Q134:Q135"/>
    <mergeCell ref="P134:P135"/>
    <mergeCell ref="O134:O135"/>
    <mergeCell ref="N134:N135"/>
    <mergeCell ref="M134:M135"/>
    <mergeCell ref="L134:L135"/>
    <mergeCell ref="K134:K135"/>
    <mergeCell ref="J134:J135"/>
    <mergeCell ref="I134:I135"/>
    <mergeCell ref="B119:B130"/>
    <mergeCell ref="Q131:Q132"/>
    <mergeCell ref="P131:P132"/>
    <mergeCell ref="O131:O132"/>
    <mergeCell ref="N131:N132"/>
    <mergeCell ref="M131:M132"/>
    <mergeCell ref="L131:L132"/>
    <mergeCell ref="K131:K132"/>
    <mergeCell ref="J131:J132"/>
    <mergeCell ref="I131:I132"/>
    <mergeCell ref="H131:H132"/>
    <mergeCell ref="G131:G132"/>
    <mergeCell ref="F131:F132"/>
    <mergeCell ref="E131:E132"/>
    <mergeCell ref="D131:D132"/>
    <mergeCell ref="C131:C132"/>
    <mergeCell ref="H125:H126"/>
    <mergeCell ref="G125:G126"/>
    <mergeCell ref="C125:C126"/>
    <mergeCell ref="Q127:Q128"/>
    <mergeCell ref="P127:P128"/>
    <mergeCell ref="O127:O128"/>
    <mergeCell ref="N127:N128"/>
    <mergeCell ref="M127:M128"/>
    <mergeCell ref="L127:L128"/>
    <mergeCell ref="K127:K128"/>
    <mergeCell ref="J127:J128"/>
    <mergeCell ref="I127:I128"/>
    <mergeCell ref="H127:H128"/>
    <mergeCell ref="G127:G128"/>
    <mergeCell ref="F127:F128"/>
    <mergeCell ref="E127:E128"/>
    <mergeCell ref="D127:D128"/>
    <mergeCell ref="C127:C128"/>
    <mergeCell ref="Q125:Q126"/>
    <mergeCell ref="P125:P126"/>
    <mergeCell ref="O125:O126"/>
    <mergeCell ref="N125:N126"/>
    <mergeCell ref="M125:M126"/>
    <mergeCell ref="L125:L126"/>
    <mergeCell ref="K125:K126"/>
    <mergeCell ref="J125:J126"/>
    <mergeCell ref="I125:I126"/>
    <mergeCell ref="H112:H113"/>
    <mergeCell ref="G112:G113"/>
    <mergeCell ref="F112:F113"/>
    <mergeCell ref="E112:E113"/>
    <mergeCell ref="D112:D113"/>
    <mergeCell ref="I112:I113"/>
    <mergeCell ref="F125:F126"/>
    <mergeCell ref="E125:E126"/>
    <mergeCell ref="D125:D126"/>
    <mergeCell ref="C112:C113"/>
    <mergeCell ref="Q117:Q118"/>
    <mergeCell ref="P117:P118"/>
    <mergeCell ref="O117:O118"/>
    <mergeCell ref="N117:N118"/>
    <mergeCell ref="M117:M118"/>
    <mergeCell ref="L117:L118"/>
    <mergeCell ref="K117:K118"/>
    <mergeCell ref="J117:J118"/>
    <mergeCell ref="I117:I118"/>
    <mergeCell ref="H117:H118"/>
    <mergeCell ref="G117:G118"/>
    <mergeCell ref="F117:F118"/>
    <mergeCell ref="E117:E118"/>
    <mergeCell ref="D117:D118"/>
    <mergeCell ref="C117:C118"/>
    <mergeCell ref="Q112:Q113"/>
    <mergeCell ref="P112:P113"/>
    <mergeCell ref="O112:O113"/>
    <mergeCell ref="N112:N113"/>
    <mergeCell ref="M112:M113"/>
    <mergeCell ref="L112:L113"/>
    <mergeCell ref="K112:K113"/>
    <mergeCell ref="J112:J113"/>
    <mergeCell ref="L2:T6"/>
    <mergeCell ref="B7:C7"/>
    <mergeCell ref="D7:I7"/>
    <mergeCell ref="J7:K7"/>
    <mergeCell ref="L7:O7"/>
    <mergeCell ref="P7:Q7"/>
    <mergeCell ref="R7:U7"/>
    <mergeCell ref="Q107:Q108"/>
    <mergeCell ref="P107:P108"/>
    <mergeCell ref="O107:O108"/>
    <mergeCell ref="N107:N108"/>
    <mergeCell ref="M107:M108"/>
    <mergeCell ref="L107:L108"/>
    <mergeCell ref="K107:K108"/>
    <mergeCell ref="J107:J108"/>
    <mergeCell ref="I107:I108"/>
    <mergeCell ref="H107:H108"/>
    <mergeCell ref="G107:G108"/>
    <mergeCell ref="F107:F108"/>
    <mergeCell ref="E107:E108"/>
    <mergeCell ref="D107:D108"/>
    <mergeCell ref="C107:C108"/>
    <mergeCell ref="B105:B118"/>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R13:U13"/>
    <mergeCell ref="B12:C12"/>
    <mergeCell ref="D12:I12"/>
    <mergeCell ref="J12:K12"/>
    <mergeCell ref="L12:O12"/>
    <mergeCell ref="P12:Q12"/>
    <mergeCell ref="R12:U12"/>
    <mergeCell ref="B13:C13"/>
    <mergeCell ref="D13:I13"/>
    <mergeCell ref="J13:K13"/>
    <mergeCell ref="L13:O13"/>
    <mergeCell ref="P13:Q13"/>
    <mergeCell ref="C14:V14"/>
    <mergeCell ref="B15:B16"/>
    <mergeCell ref="C15:C16"/>
    <mergeCell ref="D15:D16"/>
    <mergeCell ref="I15:I16"/>
    <mergeCell ref="J15:J16"/>
    <mergeCell ref="K15:K16"/>
    <mergeCell ref="L15:L16"/>
    <mergeCell ref="M15:M16"/>
    <mergeCell ref="E15:E16"/>
    <mergeCell ref="F15:H15"/>
    <mergeCell ref="N15:Q15"/>
    <mergeCell ref="R15:R16"/>
    <mergeCell ref="S15:S16"/>
    <mergeCell ref="T15:T16"/>
    <mergeCell ref="B52:B61"/>
    <mergeCell ref="Q21:Q22"/>
    <mergeCell ref="P21:P22"/>
    <mergeCell ref="O21:O22"/>
    <mergeCell ref="N21:N22"/>
    <mergeCell ref="M21:M22"/>
    <mergeCell ref="L21:L22"/>
    <mergeCell ref="Q109:Q110"/>
    <mergeCell ref="P109:P110"/>
    <mergeCell ref="O109:O110"/>
    <mergeCell ref="N109:N110"/>
    <mergeCell ref="M109:M110"/>
    <mergeCell ref="L109:L110"/>
    <mergeCell ref="K109:K110"/>
    <mergeCell ref="J109:J110"/>
    <mergeCell ref="I109:I110"/>
    <mergeCell ref="H109:H110"/>
    <mergeCell ref="G109:G110"/>
    <mergeCell ref="F109:F110"/>
    <mergeCell ref="E109:E110"/>
    <mergeCell ref="D109:D110"/>
    <mergeCell ref="C109:C110"/>
    <mergeCell ref="C21:C22"/>
    <mergeCell ref="B17:B27"/>
    <mergeCell ref="K21:K22"/>
    <mergeCell ref="J21:J22"/>
    <mergeCell ref="I21:I22"/>
    <mergeCell ref="H21:H22"/>
    <mergeCell ref="G21:G22"/>
    <mergeCell ref="U15:U16"/>
    <mergeCell ref="I32:I33"/>
    <mergeCell ref="Q32:Q33"/>
    <mergeCell ref="P32:P33"/>
    <mergeCell ref="O32:O33"/>
    <mergeCell ref="N32:N33"/>
    <mergeCell ref="M32:M33"/>
    <mergeCell ref="L32:L33"/>
    <mergeCell ref="K32:K33"/>
    <mergeCell ref="J32:J33"/>
    <mergeCell ref="F21:F22"/>
    <mergeCell ref="E21:E22"/>
    <mergeCell ref="D21:D22"/>
    <mergeCell ref="C32:C33"/>
    <mergeCell ref="B28:B38"/>
    <mergeCell ref="Q40:Q41"/>
    <mergeCell ref="P40:P41"/>
    <mergeCell ref="O40:O41"/>
    <mergeCell ref="N40:N41"/>
    <mergeCell ref="M40:M41"/>
    <mergeCell ref="L40:L41"/>
    <mergeCell ref="K40:K41"/>
    <mergeCell ref="J40:J41"/>
    <mergeCell ref="I40:I41"/>
    <mergeCell ref="H40:H41"/>
    <mergeCell ref="G40:G41"/>
    <mergeCell ref="F40:F41"/>
    <mergeCell ref="E40:E41"/>
    <mergeCell ref="D40:D41"/>
    <mergeCell ref="H32:H33"/>
    <mergeCell ref="G32:G33"/>
    <mergeCell ref="F32:F33"/>
    <mergeCell ref="E32:E33"/>
    <mergeCell ref="D32:D33"/>
    <mergeCell ref="I50:I51"/>
    <mergeCell ref="H50:H51"/>
    <mergeCell ref="Q50:Q51"/>
    <mergeCell ref="P50:P51"/>
    <mergeCell ref="O50:O51"/>
    <mergeCell ref="N50:N51"/>
    <mergeCell ref="M50:M51"/>
    <mergeCell ref="C40:C41"/>
    <mergeCell ref="Q44:Q45"/>
    <mergeCell ref="P44:P45"/>
    <mergeCell ref="O44:O45"/>
    <mergeCell ref="N44:N45"/>
    <mergeCell ref="M44:M45"/>
    <mergeCell ref="L44:L45"/>
    <mergeCell ref="K44:K45"/>
    <mergeCell ref="J44:J45"/>
    <mergeCell ref="I44:I45"/>
    <mergeCell ref="H44:H45"/>
    <mergeCell ref="G44:G45"/>
    <mergeCell ref="F44:F45"/>
    <mergeCell ref="E44:E45"/>
    <mergeCell ref="D44:D45"/>
    <mergeCell ref="C44:C45"/>
    <mergeCell ref="B39:B51"/>
    <mergeCell ref="Q63:Q64"/>
    <mergeCell ref="P63:P64"/>
    <mergeCell ref="O63:O64"/>
    <mergeCell ref="N63:N64"/>
    <mergeCell ref="M63:M64"/>
    <mergeCell ref="L63:L64"/>
    <mergeCell ref="K63:K64"/>
    <mergeCell ref="J63:J64"/>
    <mergeCell ref="I63:I64"/>
    <mergeCell ref="H63:H64"/>
    <mergeCell ref="G63:G64"/>
    <mergeCell ref="F63:F64"/>
    <mergeCell ref="E63:E64"/>
    <mergeCell ref="D63:D64"/>
    <mergeCell ref="C63:C64"/>
    <mergeCell ref="G50:G51"/>
    <mergeCell ref="F50:F51"/>
    <mergeCell ref="E50:E51"/>
    <mergeCell ref="D50:D51"/>
    <mergeCell ref="C50:C51"/>
    <mergeCell ref="L50:L51"/>
    <mergeCell ref="K50:K51"/>
    <mergeCell ref="J50:J51"/>
    <mergeCell ref="F69:F70"/>
    <mergeCell ref="E69:E70"/>
    <mergeCell ref="D69:D70"/>
    <mergeCell ref="C69:C70"/>
    <mergeCell ref="L69:L70"/>
    <mergeCell ref="K69:K70"/>
    <mergeCell ref="J69:J70"/>
    <mergeCell ref="I69:I70"/>
    <mergeCell ref="H69:H70"/>
    <mergeCell ref="J73:J74"/>
    <mergeCell ref="I73:I74"/>
    <mergeCell ref="H73:H74"/>
    <mergeCell ref="Q73:Q74"/>
    <mergeCell ref="P73:P74"/>
    <mergeCell ref="O73:O74"/>
    <mergeCell ref="N73:N74"/>
    <mergeCell ref="M73:M74"/>
    <mergeCell ref="G69:G70"/>
    <mergeCell ref="Q69:Q70"/>
    <mergeCell ref="P69:P70"/>
    <mergeCell ref="O69:O70"/>
    <mergeCell ref="N69:N70"/>
    <mergeCell ref="M69:M70"/>
    <mergeCell ref="C79:C80"/>
    <mergeCell ref="B62:B74"/>
    <mergeCell ref="Q75:Q76"/>
    <mergeCell ref="P75:P76"/>
    <mergeCell ref="O75:O76"/>
    <mergeCell ref="N75:N76"/>
    <mergeCell ref="M75:M76"/>
    <mergeCell ref="L75:L76"/>
    <mergeCell ref="K75:K76"/>
    <mergeCell ref="J75:J76"/>
    <mergeCell ref="I75:I76"/>
    <mergeCell ref="H75:H76"/>
    <mergeCell ref="G75:G76"/>
    <mergeCell ref="F75:F76"/>
    <mergeCell ref="E75:E76"/>
    <mergeCell ref="D75:D76"/>
    <mergeCell ref="C75:C76"/>
    <mergeCell ref="G73:G74"/>
    <mergeCell ref="F73:F74"/>
    <mergeCell ref="E73:E74"/>
    <mergeCell ref="D73:D74"/>
    <mergeCell ref="C73:C74"/>
    <mergeCell ref="L73:L74"/>
    <mergeCell ref="K73:K74"/>
    <mergeCell ref="L79:L80"/>
    <mergeCell ref="K79:K80"/>
    <mergeCell ref="J79:J80"/>
    <mergeCell ref="I79:I80"/>
    <mergeCell ref="H79:H80"/>
    <mergeCell ref="G79:G80"/>
    <mergeCell ref="F79:F80"/>
    <mergeCell ref="E79:E80"/>
    <mergeCell ref="D79:D80"/>
    <mergeCell ref="Q83:Q84"/>
    <mergeCell ref="P83:P84"/>
    <mergeCell ref="O83:O84"/>
    <mergeCell ref="N83:N84"/>
    <mergeCell ref="M83:M84"/>
    <mergeCell ref="Q79:Q80"/>
    <mergeCell ref="P79:P80"/>
    <mergeCell ref="O79:O80"/>
    <mergeCell ref="N79:N80"/>
    <mergeCell ref="M79:M80"/>
    <mergeCell ref="G83:G84"/>
    <mergeCell ref="F83:F84"/>
    <mergeCell ref="E83:E84"/>
    <mergeCell ref="D83:D84"/>
    <mergeCell ref="C83:C84"/>
    <mergeCell ref="L83:L84"/>
    <mergeCell ref="K83:K84"/>
    <mergeCell ref="J83:J84"/>
    <mergeCell ref="I83:I84"/>
    <mergeCell ref="H83:H84"/>
    <mergeCell ref="C85:C86"/>
    <mergeCell ref="L85:L86"/>
    <mergeCell ref="K85:K86"/>
    <mergeCell ref="J85:J86"/>
    <mergeCell ref="I85:I86"/>
    <mergeCell ref="H85:H86"/>
    <mergeCell ref="Q85:Q86"/>
    <mergeCell ref="P85:P86"/>
    <mergeCell ref="O85:O86"/>
    <mergeCell ref="N85:N86"/>
    <mergeCell ref="M85:M86"/>
    <mergeCell ref="I88:I89"/>
    <mergeCell ref="H88:H89"/>
    <mergeCell ref="G88:G89"/>
    <mergeCell ref="F88:F89"/>
    <mergeCell ref="E88:E89"/>
    <mergeCell ref="D88:D89"/>
    <mergeCell ref="G85:G86"/>
    <mergeCell ref="F85:F86"/>
    <mergeCell ref="E85:E86"/>
    <mergeCell ref="D85:D86"/>
    <mergeCell ref="C88:C89"/>
    <mergeCell ref="B75:B89"/>
    <mergeCell ref="Q92:Q93"/>
    <mergeCell ref="P92:P93"/>
    <mergeCell ref="O92:O93"/>
    <mergeCell ref="N92:N93"/>
    <mergeCell ref="M92:M93"/>
    <mergeCell ref="L92:L93"/>
    <mergeCell ref="K92:K93"/>
    <mergeCell ref="J92:J93"/>
    <mergeCell ref="I92:I93"/>
    <mergeCell ref="H92:H93"/>
    <mergeCell ref="G92:G93"/>
    <mergeCell ref="F92:F93"/>
    <mergeCell ref="E92:E93"/>
    <mergeCell ref="D92:D93"/>
    <mergeCell ref="Q88:Q89"/>
    <mergeCell ref="P88:P89"/>
    <mergeCell ref="O88:O89"/>
    <mergeCell ref="N88:N89"/>
    <mergeCell ref="M88:M89"/>
    <mergeCell ref="L88:L89"/>
    <mergeCell ref="K88:K89"/>
    <mergeCell ref="J88:J89"/>
    <mergeCell ref="Q99:Q100"/>
    <mergeCell ref="P99:P100"/>
    <mergeCell ref="O99:O100"/>
    <mergeCell ref="N99:N100"/>
    <mergeCell ref="M99:M100"/>
    <mergeCell ref="C92:C93"/>
    <mergeCell ref="Q95:Q96"/>
    <mergeCell ref="P95:P96"/>
    <mergeCell ref="O95:O96"/>
    <mergeCell ref="N95:N96"/>
    <mergeCell ref="M95:M96"/>
    <mergeCell ref="L95:L96"/>
    <mergeCell ref="K95:K96"/>
    <mergeCell ref="J95:J96"/>
    <mergeCell ref="I95:I96"/>
    <mergeCell ref="H95:H96"/>
    <mergeCell ref="G95:G96"/>
    <mergeCell ref="F95:F96"/>
    <mergeCell ref="E95:E96"/>
    <mergeCell ref="D95:D96"/>
    <mergeCell ref="C95:C96"/>
    <mergeCell ref="Q103:Q104"/>
    <mergeCell ref="P103:P104"/>
    <mergeCell ref="O103:O104"/>
    <mergeCell ref="N103:N104"/>
    <mergeCell ref="M103:M104"/>
    <mergeCell ref="G101:G102"/>
    <mergeCell ref="F101:F102"/>
    <mergeCell ref="E101:E102"/>
    <mergeCell ref="D101:D102"/>
    <mergeCell ref="L101:L102"/>
    <mergeCell ref="K101:K102"/>
    <mergeCell ref="J101:J102"/>
    <mergeCell ref="I101:I102"/>
    <mergeCell ref="H101:H102"/>
    <mergeCell ref="Q101:Q102"/>
    <mergeCell ref="P101:P102"/>
    <mergeCell ref="O101:O102"/>
    <mergeCell ref="N101:N102"/>
    <mergeCell ref="M101:M102"/>
    <mergeCell ref="B90:B104"/>
    <mergeCell ref="G103:G104"/>
    <mergeCell ref="F103:F104"/>
    <mergeCell ref="E103:E104"/>
    <mergeCell ref="D103:D104"/>
    <mergeCell ref="C103:C104"/>
    <mergeCell ref="L103:L104"/>
    <mergeCell ref="K103:K104"/>
    <mergeCell ref="J103:J104"/>
    <mergeCell ref="I103:I104"/>
    <mergeCell ref="H103:H104"/>
    <mergeCell ref="C101:C102"/>
    <mergeCell ref="G99:G100"/>
    <mergeCell ref="F99:F100"/>
    <mergeCell ref="E99:E100"/>
    <mergeCell ref="D99:D100"/>
    <mergeCell ref="C99:C100"/>
    <mergeCell ref="L99:L100"/>
    <mergeCell ref="K99:K100"/>
    <mergeCell ref="J99:J100"/>
    <mergeCell ref="I99:I100"/>
    <mergeCell ref="H99:H100"/>
  </mergeCells>
  <conditionalFormatting sqref="Q17:Q21 Q23:Q32 Q34:Q40 Q42:Q44 Q46:Q50 Q52:Q63 Q65:Q69 Q71:Q73 Q75 Q77:Q79 Q81:Q83 Q85 Q87:Q88 Q90:Q92 Q94:Q95 Q97:Q99 Q101 Q103 Q105:Q107 Q109 Q111:Q112 Q114:Q117 Q119:Q125 Q127 Q129:Q131 Q133:Q134 Q136:Q139 Q141 Q143 Q145 Q147:Q150">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8847D-391A-4008-A403-FC8ECFA6FEA2}">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42" customWidth="1"/>
    <col min="5" max="7" width="30.5703125" customWidth="1"/>
    <col min="8" max="8" width="0" hidden="1" customWidth="1"/>
    <col min="9" max="16384" width="11.42578125" hidden="1"/>
  </cols>
  <sheetData>
    <row r="1" spans="1:7" ht="39.950000000000003" customHeight="1">
      <c r="E1" s="122" t="s">
        <v>50</v>
      </c>
      <c r="F1" s="122"/>
      <c r="G1" s="122"/>
    </row>
    <row r="2" spans="1:7" ht="30.75">
      <c r="A2" s="123"/>
      <c r="B2" s="123"/>
      <c r="C2" s="123"/>
      <c r="E2" s="24" t="s">
        <v>552</v>
      </c>
      <c r="F2" s="24" t="s">
        <v>553</v>
      </c>
      <c r="G2" s="24" t="s">
        <v>554</v>
      </c>
    </row>
    <row r="3" spans="1:7" ht="106.5">
      <c r="A3" s="123"/>
      <c r="B3" s="123"/>
      <c r="C3" s="124"/>
      <c r="D3" s="43" t="s">
        <v>555</v>
      </c>
      <c r="E3" s="44" t="s">
        <v>556</v>
      </c>
      <c r="F3" s="44" t="s">
        <v>557</v>
      </c>
      <c r="G3" s="44" t="s">
        <v>558</v>
      </c>
    </row>
    <row r="4" spans="1:7" ht="18.75">
      <c r="A4" s="124"/>
      <c r="B4" s="124"/>
      <c r="C4" s="43" t="s">
        <v>555</v>
      </c>
      <c r="D4" s="43" t="s">
        <v>559</v>
      </c>
      <c r="E4" s="45">
        <v>1</v>
      </c>
      <c r="F4" s="45">
        <v>2</v>
      </c>
      <c r="G4" s="45">
        <v>4</v>
      </c>
    </row>
    <row r="5" spans="1:7" ht="30.75">
      <c r="A5" s="125" t="s">
        <v>48</v>
      </c>
      <c r="B5" s="24" t="s">
        <v>560</v>
      </c>
      <c r="C5" s="46" t="s">
        <v>561</v>
      </c>
      <c r="D5" s="45">
        <v>1</v>
      </c>
      <c r="E5" s="47">
        <v>1</v>
      </c>
      <c r="F5" s="47">
        <v>2</v>
      </c>
      <c r="G5" s="48">
        <v>4</v>
      </c>
    </row>
    <row r="6" spans="1:7" ht="30.75">
      <c r="A6" s="125"/>
      <c r="B6" s="24" t="s">
        <v>562</v>
      </c>
      <c r="C6" s="46" t="s">
        <v>563</v>
      </c>
      <c r="D6" s="45">
        <v>2</v>
      </c>
      <c r="E6" s="47">
        <v>2</v>
      </c>
      <c r="F6" s="48">
        <v>4</v>
      </c>
      <c r="G6" s="49">
        <v>8</v>
      </c>
    </row>
    <row r="7" spans="1:7" ht="30.75">
      <c r="A7" s="125"/>
      <c r="B7" s="24" t="s">
        <v>564</v>
      </c>
      <c r="C7" s="46" t="s">
        <v>565</v>
      </c>
      <c r="D7" s="45">
        <v>4</v>
      </c>
      <c r="E7" s="48">
        <v>4</v>
      </c>
      <c r="F7" s="49">
        <v>8</v>
      </c>
      <c r="G7" s="50">
        <v>16</v>
      </c>
    </row>
    <row r="8" spans="1:7"/>
    <row r="9" spans="1:7" ht="63.95" customHeight="1">
      <c r="D9" s="51" t="s">
        <v>566</v>
      </c>
      <c r="E9" s="47" t="s">
        <v>567</v>
      </c>
      <c r="F9" s="121" t="s">
        <v>568</v>
      </c>
      <c r="G9" s="121"/>
    </row>
    <row r="10" spans="1:7" ht="111.6" customHeight="1">
      <c r="D10" s="52">
        <v>4</v>
      </c>
      <c r="E10" s="48" t="s">
        <v>569</v>
      </c>
      <c r="F10" s="121" t="s">
        <v>570</v>
      </c>
      <c r="G10" s="121"/>
    </row>
    <row r="11" spans="1:7" ht="72.95" customHeight="1">
      <c r="D11" s="53">
        <v>8</v>
      </c>
      <c r="E11" s="49" t="s">
        <v>571</v>
      </c>
      <c r="F11" s="121" t="s">
        <v>572</v>
      </c>
      <c r="G11" s="121"/>
    </row>
    <row r="12" spans="1:7" ht="81.95" customHeight="1">
      <c r="D12" s="54">
        <v>16</v>
      </c>
      <c r="E12" s="50" t="s">
        <v>573</v>
      </c>
      <c r="F12" s="121" t="s">
        <v>574</v>
      </c>
      <c r="G12" s="121"/>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A0342-4B30-4581-83BE-1C202F67B0DA}">
  <dimension ref="A3:H31"/>
  <sheetViews>
    <sheetView workbookViewId="0"/>
  </sheetViews>
  <sheetFormatPr defaultColWidth="10.85546875" defaultRowHeight="12.75"/>
  <cols>
    <col min="1" max="1" width="10.85546875" style="55"/>
    <col min="2" max="2" width="41.85546875" style="55" bestFit="1" customWidth="1"/>
    <col min="3" max="3" width="30.42578125" style="55" customWidth="1"/>
    <col min="4" max="4" width="25.85546875" style="55" customWidth="1"/>
    <col min="5" max="5" width="33.5703125" style="55" customWidth="1"/>
    <col min="6" max="6" width="31" style="55" customWidth="1"/>
    <col min="7" max="7" width="29" style="55" customWidth="1"/>
    <col min="8" max="8" width="17.140625" style="55" customWidth="1"/>
    <col min="9" max="16384" width="10.85546875" style="55"/>
  </cols>
  <sheetData>
    <row r="3" spans="1:8">
      <c r="B3" s="126" t="s">
        <v>575</v>
      </c>
      <c r="C3" s="127"/>
      <c r="D3" s="127"/>
      <c r="E3" s="127"/>
      <c r="F3" s="127"/>
      <c r="G3" s="128"/>
    </row>
    <row r="5" spans="1:8">
      <c r="B5" s="56" t="s">
        <v>576</v>
      </c>
      <c r="C5" s="129" t="s">
        <v>577</v>
      </c>
      <c r="D5" s="129"/>
      <c r="E5" s="129"/>
      <c r="F5" s="129"/>
      <c r="G5" s="129"/>
    </row>
    <row r="7" spans="1:8" ht="3.75" customHeight="1"/>
    <row r="8" spans="1:8" ht="13.5">
      <c r="B8" s="57" t="s">
        <v>578</v>
      </c>
      <c r="C8" s="130"/>
      <c r="D8" s="130"/>
      <c r="E8" s="58" t="s">
        <v>579</v>
      </c>
      <c r="F8" s="131"/>
      <c r="G8" s="131"/>
    </row>
    <row r="9" spans="1:8" ht="27">
      <c r="B9" s="59" t="s">
        <v>580</v>
      </c>
      <c r="C9" s="130"/>
      <c r="D9" s="130"/>
      <c r="E9" s="58" t="s">
        <v>581</v>
      </c>
      <c r="F9" s="131"/>
      <c r="G9" s="131"/>
    </row>
    <row r="10" spans="1:8" ht="27">
      <c r="B10" s="59" t="s">
        <v>582</v>
      </c>
      <c r="C10" s="130"/>
      <c r="D10" s="130"/>
      <c r="E10" s="58" t="s">
        <v>583</v>
      </c>
      <c r="F10" s="131"/>
      <c r="G10" s="131"/>
    </row>
    <row r="11" spans="1:8" ht="13.5">
      <c r="B11" s="59" t="s">
        <v>584</v>
      </c>
      <c r="C11" s="130"/>
      <c r="D11" s="130"/>
      <c r="E11" s="60" t="s">
        <v>585</v>
      </c>
      <c r="F11" s="132"/>
      <c r="G11" s="132"/>
    </row>
    <row r="12" spans="1:8" ht="15" customHeight="1">
      <c r="E12" s="133" t="s">
        <v>586</v>
      </c>
      <c r="F12" s="136" t="s">
        <v>587</v>
      </c>
      <c r="G12" s="137"/>
    </row>
    <row r="13" spans="1:8">
      <c r="E13" s="134"/>
      <c r="F13" s="138"/>
      <c r="G13" s="139"/>
    </row>
    <row r="14" spans="1:8">
      <c r="E14" s="135"/>
      <c r="F14" s="140"/>
      <c r="G14" s="141"/>
    </row>
    <row r="15" spans="1:8" hidden="1"/>
    <row r="16" spans="1:8" s="63" customFormat="1" ht="40.5">
      <c r="A16" s="61" t="s">
        <v>588</v>
      </c>
      <c r="B16" s="61" t="s">
        <v>589</v>
      </c>
      <c r="C16" s="61" t="s">
        <v>590</v>
      </c>
      <c r="D16" s="62" t="s">
        <v>591</v>
      </c>
      <c r="E16" s="62" t="s">
        <v>592</v>
      </c>
      <c r="F16" s="62" t="s">
        <v>593</v>
      </c>
      <c r="G16" s="61" t="s">
        <v>594</v>
      </c>
      <c r="H16" s="61" t="s">
        <v>595</v>
      </c>
    </row>
    <row r="17" spans="1:8" ht="53.25">
      <c r="A17" s="64"/>
      <c r="B17" s="65" t="s">
        <v>596</v>
      </c>
      <c r="C17" s="65" t="s">
        <v>597</v>
      </c>
      <c r="D17" s="65" t="s">
        <v>598</v>
      </c>
      <c r="E17" s="65" t="s">
        <v>599</v>
      </c>
      <c r="F17" s="66" t="s">
        <v>600</v>
      </c>
      <c r="G17" s="67" t="s">
        <v>601</v>
      </c>
      <c r="H17" s="67" t="s">
        <v>602</v>
      </c>
    </row>
    <row r="18" spans="1:8">
      <c r="A18" s="64"/>
      <c r="B18" s="66"/>
      <c r="C18" s="66"/>
      <c r="D18" s="65"/>
      <c r="E18" s="66"/>
      <c r="F18" s="66"/>
      <c r="G18" s="67"/>
      <c r="H18" s="67"/>
    </row>
    <row r="19" spans="1:8">
      <c r="A19" s="64"/>
      <c r="B19" s="66"/>
      <c r="C19" s="66"/>
      <c r="D19" s="65"/>
      <c r="E19" s="66"/>
      <c r="F19" s="66"/>
      <c r="G19" s="67"/>
      <c r="H19" s="67"/>
    </row>
    <row r="20" spans="1:8">
      <c r="A20" s="64"/>
      <c r="B20" s="66"/>
      <c r="C20" s="66"/>
      <c r="D20" s="65"/>
      <c r="E20" s="66"/>
      <c r="F20" s="66"/>
      <c r="G20" s="67"/>
      <c r="H20" s="67"/>
    </row>
    <row r="21" spans="1:8">
      <c r="A21" s="64"/>
      <c r="B21" s="66"/>
      <c r="C21" s="66"/>
      <c r="D21" s="65"/>
      <c r="E21" s="66"/>
      <c r="F21" s="66"/>
      <c r="G21" s="67"/>
      <c r="H21" s="67"/>
    </row>
    <row r="22" spans="1:8">
      <c r="A22" s="64"/>
      <c r="B22" s="66"/>
      <c r="C22" s="66"/>
      <c r="D22" s="65"/>
      <c r="E22" s="66"/>
      <c r="F22" s="66"/>
      <c r="G22" s="67"/>
      <c r="H22" s="67"/>
    </row>
    <row r="23" spans="1:8">
      <c r="A23" s="64"/>
      <c r="B23" s="66"/>
      <c r="C23" s="66"/>
      <c r="D23" s="65"/>
      <c r="E23" s="66"/>
      <c r="F23" s="66"/>
      <c r="G23" s="67"/>
      <c r="H23" s="67"/>
    </row>
    <row r="24" spans="1:8">
      <c r="A24" s="64"/>
      <c r="B24" s="66"/>
      <c r="C24" s="66"/>
      <c r="D24" s="65"/>
      <c r="E24" s="66"/>
      <c r="F24" s="66"/>
      <c r="G24" s="67"/>
      <c r="H24" s="67"/>
    </row>
    <row r="25" spans="1:8">
      <c r="A25" s="64"/>
      <c r="B25" s="66"/>
      <c r="C25" s="66"/>
      <c r="D25" s="65"/>
      <c r="E25" s="66"/>
      <c r="F25" s="66"/>
      <c r="G25" s="67"/>
      <c r="H25" s="67"/>
    </row>
    <row r="26" spans="1:8">
      <c r="A26" s="64"/>
      <c r="B26" s="66"/>
      <c r="C26" s="66"/>
      <c r="D26" s="65"/>
      <c r="E26" s="66"/>
      <c r="F26" s="66"/>
      <c r="G26" s="67"/>
      <c r="H26" s="67"/>
    </row>
    <row r="27" spans="1:8">
      <c r="A27" s="64"/>
      <c r="B27" s="66"/>
      <c r="C27" s="66"/>
      <c r="D27" s="65"/>
      <c r="E27" s="66"/>
      <c r="F27" s="66"/>
      <c r="G27" s="67"/>
      <c r="H27" s="67"/>
    </row>
    <row r="28" spans="1:8">
      <c r="A28" s="64"/>
      <c r="B28" s="66"/>
      <c r="C28" s="66"/>
      <c r="D28" s="65"/>
      <c r="E28" s="66"/>
      <c r="F28" s="66"/>
      <c r="G28" s="67"/>
      <c r="H28" s="67"/>
    </row>
    <row r="29" spans="1:8">
      <c r="A29" s="64"/>
      <c r="B29" s="66"/>
      <c r="C29" s="66"/>
      <c r="D29" s="65"/>
      <c r="E29" s="66"/>
      <c r="F29" s="66"/>
      <c r="G29" s="67"/>
      <c r="H29" s="67"/>
    </row>
    <row r="30" spans="1:8">
      <c r="A30" s="64"/>
      <c r="B30" s="66"/>
      <c r="C30" s="66"/>
      <c r="D30" s="65"/>
      <c r="E30" s="66"/>
      <c r="F30" s="66"/>
      <c r="G30" s="67"/>
      <c r="H30" s="67"/>
    </row>
    <row r="31" spans="1:8">
      <c r="A31" s="64"/>
      <c r="B31" s="66"/>
      <c r="C31" s="66"/>
      <c r="D31" s="65"/>
      <c r="E31" s="66"/>
      <c r="F31" s="66"/>
      <c r="G31" s="67"/>
      <c r="H31" s="67"/>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2025-01-31T21:54:57Z</dcterms:created>
  <dcterms:modified xsi:type="dcterms:W3CDTF">2025-03-07T19:11:26Z</dcterms:modified>
  <cp:category/>
  <cp:contentStatus/>
</cp:coreProperties>
</file>