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codeName="ThisWorkbook"/>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571" documentId="11_67477ED66338F064C8C595E0E3956B7823AA0F28" xr6:coauthVersionLast="47" xr6:coauthVersionMax="47" xr10:uidLastSave="{7BF8C6E4-1A30-4D4E-9D60-E93F08CFCAF0}"/>
  <bookViews>
    <workbookView xWindow="0" yWindow="0" windowWidth="20490" windowHeight="7530" firstSheet="1" activeTab="1" xr2:uid="{00000000-000D-0000-FFFF-FFFF00000000}"/>
  </bookViews>
  <sheets>
    <sheet name="Instructivo MIPER" sheetId="2" r:id="rId1"/>
    <sheet name="Act. hospitales y clinicas publ"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hospitales y clinicas publ'!$B$15:$U$57</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8" i="1" l="1"/>
  <c r="Q38" i="1"/>
  <c r="P39" i="1"/>
  <c r="P40" i="1"/>
  <c r="P41" i="1"/>
  <c r="P42" i="1"/>
  <c r="P43" i="1"/>
  <c r="P44" i="1"/>
  <c r="P45" i="1"/>
  <c r="P46" i="1"/>
  <c r="P47" i="1"/>
  <c r="P48" i="1"/>
  <c r="P49" i="1"/>
  <c r="P50" i="1"/>
  <c r="P51" i="1"/>
  <c r="P52" i="1"/>
  <c r="P53" i="1"/>
  <c r="P54" i="1"/>
  <c r="P55" i="1"/>
  <c r="P56" i="1"/>
  <c r="P57" i="1"/>
  <c r="P37" i="1"/>
  <c r="P33" i="1"/>
  <c r="Q33" i="1"/>
  <c r="Q24" i="1"/>
  <c r="Q37" i="1"/>
  <c r="Q57" i="1"/>
  <c r="Q56" i="1"/>
  <c r="Q55" i="1"/>
  <c r="Q54" i="1"/>
  <c r="Q53" i="1"/>
  <c r="Q52" i="1"/>
  <c r="Q51" i="1"/>
  <c r="Q50" i="1"/>
  <c r="Q49" i="1"/>
  <c r="Q48" i="1"/>
  <c r="Q47" i="1"/>
  <c r="Q46" i="1"/>
  <c r="Q45" i="1"/>
  <c r="Q44" i="1"/>
  <c r="Q43" i="1"/>
  <c r="Q42" i="1"/>
  <c r="Q41" i="1"/>
  <c r="Q40" i="1"/>
  <c r="Q39" i="1"/>
  <c r="P36" i="1"/>
  <c r="Q36" i="1" s="1"/>
  <c r="P35" i="1"/>
  <c r="Q35" i="1" s="1"/>
  <c r="P34" i="1"/>
  <c r="Q34" i="1" s="1"/>
  <c r="P32" i="1"/>
  <c r="Q32" i="1" s="1"/>
  <c r="P31" i="1"/>
  <c r="Q31" i="1" s="1"/>
  <c r="P30" i="1"/>
  <c r="Q30" i="1" s="1"/>
  <c r="P29" i="1"/>
  <c r="Q29" i="1" s="1"/>
  <c r="P28" i="1"/>
  <c r="Q28" i="1" s="1"/>
  <c r="P27" i="1"/>
  <c r="Q27" i="1" s="1"/>
  <c r="P26" i="1"/>
  <c r="Q26" i="1" s="1"/>
  <c r="P25" i="1"/>
  <c r="Q25" i="1" s="1"/>
  <c r="P22" i="1"/>
  <c r="Q22" i="1" s="1"/>
  <c r="P21" i="1"/>
  <c r="Q21" i="1" s="1"/>
  <c r="P20" i="1"/>
  <c r="Q20" i="1" s="1"/>
  <c r="P19" i="1"/>
  <c r="Q19" i="1" s="1"/>
  <c r="P18" i="1"/>
  <c r="Q18" i="1" s="1"/>
  <c r="P17" i="1"/>
  <c r="Q17" i="1" s="1"/>
</calcChain>
</file>

<file path=xl/sharedStrings.xml><?xml version="1.0" encoding="utf-8"?>
<sst xmlns="http://schemas.openxmlformats.org/spreadsheetml/2006/main" count="578" uniqueCount="309">
  <si>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</si>
  <si>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</si>
  <si>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</si>
  <si>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</si>
  <si>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</si>
  <si>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</si>
  <si>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</si>
  <si>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</si>
  <si>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</si>
  <si>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</si>
  <si>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</si>
  <si>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</si>
  <si>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</si>
  <si>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</si>
  <si>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</si>
  <si>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</si>
  <si>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</si>
  <si>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</si>
  <si>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</si>
  <si>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</si>
  <si>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</si>
  <si>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</si>
  <si>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</si>
  <si>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</si>
  <si>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</si>
  <si>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</si>
  <si>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</si>
  <si>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</si>
  <si>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</si>
  <si>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</si>
  <si>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</si>
  <si>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</si>
  <si>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</si>
  <si>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</si>
  <si>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</si>
  <si>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</si>
  <si>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</si>
  <si>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</si>
  <si>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</si>
  <si>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</si>
  <si>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</si>
  <si>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</si>
  <si>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</si>
  <si>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</si>
  <si>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</si>
  <si>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</si>
  <si>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</si>
  <si>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</si>
  <si>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</si>
  <si>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</si>
  <si>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</si>
  <si>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</si>
  <si>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</si>
  <si>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</si>
  <si>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</si>
  <si>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</si>
  <si>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</si>
  <si>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</si>
  <si>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</si>
  <si>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</si>
  <si>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</si>
  <si>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</si>
  <si>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</si>
  <si>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</si>
  <si>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</si>
  <si>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</si>
  <si>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</si>
  <si>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</si>
  <si>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</si>
  <si>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</si>
  <si>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</si>
  <si>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</si>
  <si>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</si>
  <si>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</si>
  <si>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</si>
  <si>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</si>
  <si>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</si>
  <si>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</si>
  <si>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</si>
  <si>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</si>
  <si>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</si>
  <si>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</si>
  <si>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</si>
  <si>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</si>
  <si>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</si>
  <si>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</si>
  <si>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</si>
  <si>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</si>
  <si>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</si>
  <si>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hospitales y clínicas públicas</t>
  </si>
  <si>
    <t>CÓDIGO CIIU</t>
  </si>
  <si>
    <t>FECHA ELABORACIÓN MATRIZ</t>
  </si>
  <si>
    <t>N° DE TRABAJADORES</t>
  </si>
  <si>
    <t>RUTINARIA /NO RUTINARIA</t>
  </si>
  <si>
    <t>PELIGRO</t>
  </si>
  <si>
    <t>DAÑO PROBABLE</t>
  </si>
  <si>
    <t xml:space="preserve">MEDIDA DE CONTROL </t>
  </si>
  <si>
    <t>F</t>
  </si>
  <si>
    <t>M</t>
  </si>
  <si>
    <t>OTRO</t>
  </si>
  <si>
    <t>CLASIFICACION DEL RIESGO</t>
  </si>
  <si>
    <t>Atención en urgencias y primeros auxilios</t>
  </si>
  <si>
    <t>Identificar las necesidades de la comunidad</t>
  </si>
  <si>
    <t>Trabajadores comunitarios de la salud</t>
  </si>
  <si>
    <t>SI</t>
  </si>
  <si>
    <t>HUMANO</t>
  </si>
  <si>
    <t>DOBLE PRESENCIA</t>
  </si>
  <si>
    <t>DESARROLLO PROFESIONAL</t>
  </si>
  <si>
    <t xml:space="preserve">ESTRES </t>
  </si>
  <si>
    <t>Entrenar a miembros de la comunidad para que actúen como líderes en las áreas de salud correspondiente</t>
  </si>
  <si>
    <t>Cada vez</t>
  </si>
  <si>
    <t>Diseño del programa educativo</t>
  </si>
  <si>
    <t>MATERIA PRIMA Y SUSTANCIAS</t>
  </si>
  <si>
    <t>EXPOSICIÓN A SUSTANCIAS QUIMICAS</t>
  </si>
  <si>
    <t xml:space="preserve">INGESTA DE SUSTANCIAS NOCIVAS </t>
  </si>
  <si>
    <t>INTOXICACIÓN</t>
  </si>
  <si>
    <t>Asegurar que hayan suficientes recursos materiales, financieros y humanos para las actividades</t>
  </si>
  <si>
    <t xml:space="preserve">Realización de talleres </t>
  </si>
  <si>
    <t>FALTA DE PERSONAL</t>
  </si>
  <si>
    <t>EXIGENCIAS EMOCIONALES</t>
  </si>
  <si>
    <t>SOBRECARGA LABORAL</t>
  </si>
  <si>
    <t>Forma y capacitar personal adecuado , mantener los recursos personales por cada área de trabajo</t>
  </si>
  <si>
    <t>Distribución del material educativo</t>
  </si>
  <si>
    <t>FALLA EN LOS EQUIPOS</t>
  </si>
  <si>
    <t>CONTACTO ELÉCTRICO INDIRECTO BAJA TENSIÓN</t>
  </si>
  <si>
    <t>QUEMADURAS</t>
  </si>
  <si>
    <t>Realizar revisiones regulares de los equipo y desconcertarlos para su debida mantención</t>
  </si>
  <si>
    <t>Campañas de vacunación</t>
  </si>
  <si>
    <t>Profesionales de nivel medio de enfermería</t>
  </si>
  <si>
    <t>FALTA DE EXPERIENCIA EN EL USO DE LOS EQUIPOS</t>
  </si>
  <si>
    <t>TRANSMISIÓN POR FLUIDOS CORPORALES</t>
  </si>
  <si>
    <t>CONTAGIO DE ENFERMEDADES</t>
  </si>
  <si>
    <t>Capacitar continuamente al personal para evitar malas practicas en la manopulación de objetos punzantes.</t>
  </si>
  <si>
    <t>Control de los signos vitales</t>
  </si>
  <si>
    <t xml:space="preserve">MALA POSTURA </t>
  </si>
  <si>
    <t>SOBRECARGA POSTURAL DEBIDO A TRABAJO SENTADO</t>
  </si>
  <si>
    <t>TRASTORNO MUSCULOESQUELETICO</t>
  </si>
  <si>
    <t>Entrenar a las personas trabajadores en manejo correcto de pacientes.</t>
  </si>
  <si>
    <t>Implementar Guía técnica MMC</t>
  </si>
  <si>
    <t>Anual</t>
  </si>
  <si>
    <t xml:space="preserve">Manejo de múltiples víctimas </t>
  </si>
  <si>
    <t>AMBIENTE</t>
  </si>
  <si>
    <t>FALTA DE EXPERIENCIA EN USO DE RECURSOS TECNOLÓGICOS</t>
  </si>
  <si>
    <t>CONTACTO CON PERSONAS</t>
  </si>
  <si>
    <t>AGRESIONES, GOLPES, CONTUSIONES, MUERTE</t>
  </si>
  <si>
    <t>Contar con un área de triage amplia que tenga buena capacidad y tener vías de desplazamiento despejadas</t>
  </si>
  <si>
    <t>Asignar personal médico y recursos materiales para abastecer la capacidad del triage</t>
  </si>
  <si>
    <t xml:space="preserve">Evaluación de  pacientes </t>
  </si>
  <si>
    <t>Practicantes de paramédicos</t>
  </si>
  <si>
    <t>FALTA DE EXPERIENCIA EN CARGO</t>
  </si>
  <si>
    <t>AGRESIONES, GOLPES, CONTUSIONES</t>
  </si>
  <si>
    <t>Tener personal médico entrenado que tenga la capacidad de identificar correctamente los signos y síntomas urgencias</t>
  </si>
  <si>
    <t>Soporte vital de los pacientes</t>
  </si>
  <si>
    <t>MÁQUINAS, HERRAMIENTAS Y EQUIPOS</t>
  </si>
  <si>
    <t>FALLA DE EQUIPOS</t>
  </si>
  <si>
    <t xml:space="preserve">Realizar mantenciones regulares a los aparatos médicos y de soporte vital </t>
  </si>
  <si>
    <t>FALTA DE EXPERIENCIA EN USO DE EQUIPOS CON EXPOSICIÓN ELÉCTRICA</t>
  </si>
  <si>
    <t>CONTACTO ELÉCTRICO DIRECTO BAJA TENSIÓN</t>
  </si>
  <si>
    <t>MUERTE</t>
  </si>
  <si>
    <t>Contar con personal médico que tenga cursos de RCP obligatorios para realizar las tareas en triage</t>
  </si>
  <si>
    <t>Control de lesiones y heridas</t>
  </si>
  <si>
    <t>Capacitar continuamente al personal para evitar malas practicas en manejo de fluidos</t>
  </si>
  <si>
    <t xml:space="preserve">Traslado de pacientes </t>
  </si>
  <si>
    <t>MOVIMIENTO DE CARGAS SOBRE 25 KG</t>
  </si>
  <si>
    <t>SOBRECARGA FISICA DEBIDO A LA MANIPULACIÓN MANUAL DE CARGAS</t>
  </si>
  <si>
    <t>Consulta médica especializada</t>
  </si>
  <si>
    <t>Profesionales de nivel medio de medicina tradicional y alternativa</t>
  </si>
  <si>
    <t>MANIPULACIÓN DE ELEMENTOS CONTAMINADOS</t>
  </si>
  <si>
    <t>INFECCIONES</t>
  </si>
  <si>
    <t>Desinfectar regularmente las instalaciones médicas después de su uso</t>
  </si>
  <si>
    <t>Monitoreo de la madre y él bebe durante el parto</t>
  </si>
  <si>
    <t>Profesionales de nivel medio de partería</t>
  </si>
  <si>
    <t>MANIPULACIÓN DE AUTOCLAVE</t>
  </si>
  <si>
    <t>CONTACTO TERMICO POR CALOR</t>
  </si>
  <si>
    <t>Capacitación en uso de autoclave al personal involucrado</t>
  </si>
  <si>
    <t>Tratamiento y medicación</t>
  </si>
  <si>
    <t>Psicólogos</t>
  </si>
  <si>
    <t>INGESTA DE MEDICAMENTOS</t>
  </si>
  <si>
    <t>Informar al paciente de los efectos secundarios por dosis inadecuadas y prolongación en el uso de medicamentos</t>
  </si>
  <si>
    <t>Preparación del equipo quirúrgico</t>
  </si>
  <si>
    <t>Profesionales de medicina tradicional y alternativa</t>
  </si>
  <si>
    <t>USO DE ELEMENTOS CORTANTES</t>
  </si>
  <si>
    <t>CORTE POR OBJETO CORTOPUNZANTE</t>
  </si>
  <si>
    <t xml:space="preserve">Asegurar el uso de instrumental estéril </t>
  </si>
  <si>
    <t>Cuidados postoperatorios</t>
  </si>
  <si>
    <t>SUPERFICIES CONTAMINADAS</t>
  </si>
  <si>
    <t>TRANSMISIÓN POR INHALACIÓN DERMAL, ORAL Y PARENTERAL</t>
  </si>
  <si>
    <t xml:space="preserve">Asegurar de contar con un ambiente aséptico </t>
  </si>
  <si>
    <t>Programas de vacunación</t>
  </si>
  <si>
    <t>CORTES SUPERFICIALES O PROFUNDOS</t>
  </si>
  <si>
    <t>Contar con personal médico capacitado en las tareas de vacunación</t>
  </si>
  <si>
    <t>Control prenatal, atención de parto y cuidado postnatal</t>
  </si>
  <si>
    <t>Toma de exámenes</t>
  </si>
  <si>
    <t>EQUIPOS EN MAL ESTADO</t>
  </si>
  <si>
    <t>ELECTROCUCIÓN, QUEMADURAS</t>
  </si>
  <si>
    <t xml:space="preserve">Realizar inspecciones de funcionamiento regulares a todos el equipo </t>
  </si>
  <si>
    <t>CONTACTO CON FLUIDOS CORPORALES</t>
  </si>
  <si>
    <t>Mantener protocolo de actuación en caso de contagio de enfermedades por medio de elementos cortopunzantes</t>
  </si>
  <si>
    <t>Diagnóstico y tratamiento de enfermedades transmisibles</t>
  </si>
  <si>
    <t>Realización de exámenes de laboratorio</t>
  </si>
  <si>
    <t>Técnicos de laboratorios médicos</t>
  </si>
  <si>
    <t>EJECUCIÓN INADECUADA DE PROCEDIMIENTOS</t>
  </si>
  <si>
    <t xml:space="preserve">TRANSMISIÓN POR FLUIDOS CORPORALES </t>
  </si>
  <si>
    <t>Desinfectar adecuadamente el entorno médico y entrega de equipo de protección personal a personal y pacientes</t>
  </si>
  <si>
    <t>Propagación de enfermedades</t>
  </si>
  <si>
    <t xml:space="preserve">AMBIENTE CONTAMINADO </t>
  </si>
  <si>
    <t>Contar con áreas de cuarentena bien adecuadas y con personal entrenado en prácticas de control de infecciones</t>
  </si>
  <si>
    <t>Exámenes de laboratorio y diagnóstico por imágenes</t>
  </si>
  <si>
    <t xml:space="preserve">Toma de imágenes </t>
  </si>
  <si>
    <t>USO DE RAYOS X</t>
  </si>
  <si>
    <t>EXPOSICIÓN A RADIACIONES IONIZANTES</t>
  </si>
  <si>
    <t>QUEMADURAS, CAÍDA DE CABELLO, NÁUSEAS Y VÓMITOS, MUERTES</t>
  </si>
  <si>
    <t>Facilitar a los pacientes equipos de protección al momento de usar instrumentos para la toma de imágenes</t>
  </si>
  <si>
    <t xml:space="preserve">Toma de muestras </t>
  </si>
  <si>
    <t>Implementación de procedimientos de trabajo donde se especifique la manera correcta de ejecutar actividades</t>
  </si>
  <si>
    <t>Medidas de control</t>
  </si>
  <si>
    <t>Vacunar al personal de salud , garantizar equipos de protección personal y capacitar en bioseguridad</t>
  </si>
  <si>
    <t>Terapias y procedimientos</t>
  </si>
  <si>
    <t>SOBRECARGA PSICOLOGICA</t>
  </si>
  <si>
    <t>FATIGA, ESTRES</t>
  </si>
  <si>
    <t>Capacitar al personal en temas de manejo de crisis</t>
  </si>
  <si>
    <t xml:space="preserve">Chequeos médicos </t>
  </si>
  <si>
    <t>MAL DISTRIBUCIÓN DE LAS TAREAS</t>
  </si>
  <si>
    <t>FATIGA</t>
  </si>
  <si>
    <t>Realizar pausas activas durante la jornada laboral repartir carga de trabajo equitativamente a todo el personal</t>
  </si>
  <si>
    <t>Administración de las vacunas</t>
  </si>
  <si>
    <t>Practicantes paramédicos</t>
  </si>
  <si>
    <t>Capacitar al personal en el uso correcto de instrumentos médicos</t>
  </si>
  <si>
    <t>Provisión de medicamentos y tratamientos especializados</t>
  </si>
  <si>
    <t>Gestión del inventario de medicamentos</t>
  </si>
  <si>
    <t>Técnicos y asistentes farmacéuticos</t>
  </si>
  <si>
    <t>CONDICIONES DE ALMACENAMIENTO</t>
  </si>
  <si>
    <t>Garantizar condiciones adecuadas de almacenamiento para la eficacia y seguridad de los medicamentos</t>
  </si>
  <si>
    <t>Rehabilitación física y terapia ocupacional</t>
  </si>
  <si>
    <t>Diseño del plan de rehabilitación</t>
  </si>
  <si>
    <t>Técnicos y asistentes fisioterapeutas</t>
  </si>
  <si>
    <t>FALTA DE ESPACIO</t>
  </si>
  <si>
    <t>ATRAPAMIENTO</t>
  </si>
  <si>
    <t>GOLPES</t>
  </si>
  <si>
    <t>Mantener distancias adecuadas entre equipos y maquinarias, establecer mediante procedimientos de trabajo la forma correcta de manipulación de estos.</t>
  </si>
  <si>
    <t>Semanal</t>
  </si>
  <si>
    <t>DOLOR MUSCULAR</t>
  </si>
  <si>
    <t>Programas de rehabilitación</t>
  </si>
  <si>
    <t>FALTA DE ORGANIZACIÓN</t>
  </si>
  <si>
    <t>ESTRÉS</t>
  </si>
  <si>
    <t>Utilizar equipos modernos que se adapten a las necesidad de los pacientes para garantizar una rehabilitación eficaz</t>
  </si>
  <si>
    <t>Ejecución de terapias</t>
  </si>
  <si>
    <t>Planificación y distribución correcta de actividades considerando enfoque de genero.</t>
  </si>
  <si>
    <t>Servicios de hospitalización y cuidados intensivos</t>
  </si>
  <si>
    <t>Cuidados intensivos</t>
  </si>
  <si>
    <t>Utilizar sistemas de monitoreo adecuado para prevenir fallas en los equipos</t>
  </si>
  <si>
    <t>Servicios de odontología básica y preventiva</t>
  </si>
  <si>
    <t xml:space="preserve">Prevención de enfermedades bucales </t>
  </si>
  <si>
    <t>Dentistas</t>
  </si>
  <si>
    <t>ATENCIÓN DE PACIENTES</t>
  </si>
  <si>
    <t>Realizar revisión al historial médico y dental del paciente antes de iniciar el tratamiento</t>
  </si>
  <si>
    <t>Tratamientos odontológicos</t>
  </si>
  <si>
    <t>Asegurar que los profesionales estén actualizado en técnicas odontológicas y uso seguro de los instrumentos</t>
  </si>
  <si>
    <t>Servicios de rehabilitación física y ocupacional</t>
  </si>
  <si>
    <t>Realizar mantención regularmente a las máquinas de trabajo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</si>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</sst>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CCCC00"/>
        <bgColor indexed="64"/>
      </patternFill>
    </fill>
    <fill>
      <patternFill patternType="solid">
        <fgColor rgb="FFFFFFFF"/>
        <bgColor rgb="FF000000"/>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rgb="FF000000"/>
      </top>
      <bottom/>
      <diagonal/>
    </border>
  </borders>
  <cellStyleXfs count="1">
    <xf numFmtId="0" fontId="0" fillId="0" borderId="0"/>
  </cellStyleXfs>
  <cellXfs count="112">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1" fillId="2" borderId="4" xfId="0" applyFont="1" applyFill="1" applyBorder="1" applyAlignment="1">
      <alignment horizontal="left" vertical="center" wrapText="1"/>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5" borderId="4" xfId="0" applyFill="1" applyBorder="1" applyAlignment="1">
      <alignment horizontal="center" vertical="center"/>
    </xf>
    <xf numFmtId="0" fontId="0" fillId="9" borderId="4" xfId="0" applyFill="1" applyBorder="1" applyAlignment="1">
      <alignment horizontal="center" vertical="center"/>
    </xf>
    <xf numFmtId="0" fontId="0" fillId="7"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9" borderId="4" xfId="0" applyFont="1" applyFill="1" applyBorder="1" applyAlignment="1">
      <alignment horizontal="center" vertical="center"/>
    </xf>
    <xf numFmtId="0" fontId="1" fillId="7"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6" xfId="0" applyFont="1" applyFill="1" applyBorder="1" applyAlignment="1">
      <alignment vertical="top"/>
    </xf>
    <xf numFmtId="0" fontId="18" fillId="2" borderId="17" xfId="0" applyFont="1" applyFill="1" applyBorder="1" applyAlignment="1">
      <alignment vertical="top" wrapText="1"/>
    </xf>
    <xf numFmtId="0" fontId="18" fillId="2" borderId="16"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0" fillId="11" borderId="18" xfId="0" applyFont="1" applyFill="1" applyBorder="1" applyAlignment="1">
      <alignment horizontal="center" vertical="center" wrapText="1"/>
    </xf>
    <xf numFmtId="0" fontId="1" fillId="2" borderId="4" xfId="0"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1" fillId="0" borderId="0" xfId="0" applyFont="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8" xfId="0" applyFont="1" applyBorder="1" applyAlignment="1">
      <alignment horizontal="center" vertical="center" wrapText="1"/>
    </xf>
    <xf numFmtId="0" fontId="1" fillId="2" borderId="12" xfId="0" applyFont="1" applyFill="1" applyBorder="1" applyAlignment="1">
      <alignment horizontal="center" vertical="center"/>
    </xf>
    <xf numFmtId="0" fontId="1" fillId="2" borderId="14" xfId="0" applyFont="1" applyFill="1" applyBorder="1" applyAlignment="1">
      <alignment horizontal="center" vertical="center"/>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2" borderId="12" xfId="0" applyFill="1" applyBorder="1" applyAlignment="1">
      <alignment horizontal="center" vertical="center"/>
    </xf>
    <xf numFmtId="0" fontId="0" fillId="2" borderId="14" xfId="0" applyFill="1" applyBorder="1" applyAlignment="1">
      <alignment horizontal="center" vertical="center"/>
    </xf>
    <xf numFmtId="0" fontId="1" fillId="2" borderId="13"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20"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14"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5"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10" borderId="5" xfId="0" applyFont="1" applyFill="1" applyBorder="1" applyAlignment="1">
      <alignment horizontal="center" vertical="center" wrapText="1"/>
    </xf>
    <xf numFmtId="0" fontId="18" fillId="10" borderId="15"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0AE8BA21-3EF1-413A-9593-72CB8ECB5D3C}"/>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150812</xdr:colOff>
      <xdr:row>1</xdr:row>
      <xdr:rowOff>126999</xdr:rowOff>
    </xdr:from>
    <xdr:to>
      <xdr:col>3</xdr:col>
      <xdr:colOff>2619374</xdr:colOff>
      <xdr:row>3</xdr:row>
      <xdr:rowOff>380999</xdr:rowOff>
    </xdr:to>
    <xdr:pic>
      <xdr:nvPicPr>
        <xdr:cNvPr id="3" name="Imagen 2">
          <a:extLst>
            <a:ext uri="{FF2B5EF4-FFF2-40B4-BE49-F238E27FC236}">
              <a16:creationId xmlns:a16="http://schemas.microsoft.com/office/drawing/2014/main" id="{655BBC11-6994-441D-A50D-77DA0DFD3F1A}"/>
            </a:ext>
            <a:ext uri="{147F2762-F138-4A5C-976F-8EAC2B608ADB}">
              <a16:predDERef xmlns:a16="http://schemas.microsoft.com/office/drawing/2014/main" pred="{2093C2C8-360C-4581-B48E-8A5FB61A4BD7}"/>
            </a:ext>
          </a:extLst>
        </xdr:cNvPr>
        <xdr:cNvPicPr/>
      </xdr:nvPicPr>
      <xdr:blipFill>
        <a:blip xmlns:r="http://schemas.openxmlformats.org/officeDocument/2006/relationships" r:embed="rId2" cstate="print"/>
        <a:stretch>
          <a:fillRect/>
        </a:stretch>
      </xdr:blipFill>
      <xdr:spPr>
        <a:xfrm>
          <a:off x="881062" y="317499"/>
          <a:ext cx="7754937" cy="682625"/>
        </a:xfrm>
        <a:prstGeom prst="rect">
          <a:avLst/>
        </a:prstGeom>
      </xdr:spPr>
    </xdr:pic>
    <xdr:clientData/>
  </xdr:twoCellAnchor>
  <xdr:twoCellAnchor>
    <xdr:from>
      <xdr:col>1</xdr:col>
      <xdr:colOff>47625</xdr:colOff>
      <xdr:row>3</xdr:row>
      <xdr:rowOff>476250</xdr:rowOff>
    </xdr:from>
    <xdr:to>
      <xdr:col>5</xdr:col>
      <xdr:colOff>1156495</xdr:colOff>
      <xdr:row>5</xdr:row>
      <xdr:rowOff>127000</xdr:rowOff>
    </xdr:to>
    <xdr:sp macro="" textlink="">
      <xdr:nvSpPr>
        <xdr:cNvPr id="5" name="CuadroTexto 4">
          <a:extLst>
            <a:ext uri="{FF2B5EF4-FFF2-40B4-BE49-F238E27FC236}">
              <a16:creationId xmlns:a16="http://schemas.microsoft.com/office/drawing/2014/main" id="{00000000-0008-0000-0100-000005000000}"/>
            </a:ext>
          </a:extLst>
        </xdr:cNvPr>
        <xdr:cNvSpPr txBox="1"/>
      </xdr:nvSpPr>
      <xdr:spPr>
        <a:xfrm>
          <a:off x="777875" y="1095375"/>
          <a:ext cx="9570245" cy="460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66" t="s">
        <v>0</v>
      </c>
      <c r="B1" s="66"/>
      <c r="C1" s="6"/>
    </row>
    <row r="2" spans="1:3" ht="20.45" customHeight="1">
      <c r="A2" s="28"/>
      <c r="B2" s="28"/>
      <c r="C2" s="6"/>
    </row>
    <row r="3" spans="1:3" ht="30" customHeight="1">
      <c r="A3" s="29" t="s">
        <v>1</v>
      </c>
      <c r="B3" s="30" t="s">
        <v>2</v>
      </c>
      <c r="C3" s="6"/>
    </row>
    <row r="4" spans="1:3" ht="30" customHeight="1">
      <c r="A4" s="29" t="s">
        <v>3</v>
      </c>
      <c r="B4" s="31" t="s">
        <v>4</v>
      </c>
      <c r="C4" s="6"/>
    </row>
    <row r="5" spans="1:3" ht="30" customHeight="1">
      <c r="A5" s="29" t="s">
        <v>5</v>
      </c>
      <c r="B5" s="30" t="s">
        <v>6</v>
      </c>
      <c r="C5" s="6"/>
    </row>
    <row r="6" spans="1:3" ht="30" customHeight="1">
      <c r="A6" s="29" t="s">
        <v>7</v>
      </c>
      <c r="B6" s="30" t="s">
        <v>8</v>
      </c>
      <c r="C6" s="6"/>
    </row>
    <row r="7" spans="1:3" ht="30" customHeight="1">
      <c r="A7" s="29" t="s">
        <v>9</v>
      </c>
      <c r="B7" s="30" t="s">
        <v>10</v>
      </c>
      <c r="C7" s="6"/>
    </row>
    <row r="8" spans="1:3" ht="30" customHeight="1">
      <c r="A8" s="29" t="s">
        <v>11</v>
      </c>
      <c r="B8" s="30" t="s">
        <v>12</v>
      </c>
      <c r="C8" s="6"/>
    </row>
    <row r="9" spans="1:3" ht="30" customHeight="1">
      <c r="A9" s="29" t="s">
        <v>13</v>
      </c>
      <c r="B9" s="31" t="s">
        <v>14</v>
      </c>
      <c r="C9" s="6"/>
    </row>
    <row r="10" spans="1:3" ht="30" customHeight="1">
      <c r="A10" s="29" t="s">
        <v>15</v>
      </c>
      <c r="B10" s="30" t="s">
        <v>16</v>
      </c>
      <c r="C10" s="6"/>
    </row>
    <row r="11" spans="1:3" ht="30" customHeight="1">
      <c r="A11" s="29" t="s">
        <v>17</v>
      </c>
      <c r="B11" s="30" t="s">
        <v>18</v>
      </c>
      <c r="C11" s="6"/>
    </row>
    <row r="12" spans="1:3" ht="30" customHeight="1">
      <c r="A12" s="29" t="s">
        <v>19</v>
      </c>
      <c r="B12" s="30" t="s">
        <v>20</v>
      </c>
      <c r="C12" s="6"/>
    </row>
    <row r="13" spans="1:3" ht="30" customHeight="1">
      <c r="A13" s="29" t="s">
        <v>21</v>
      </c>
      <c r="B13" s="30" t="s">
        <v>22</v>
      </c>
      <c r="C13" s="6"/>
    </row>
    <row r="14" spans="1:3" ht="30" customHeight="1">
      <c r="A14" s="29" t="s">
        <v>23</v>
      </c>
      <c r="B14" s="31" t="s">
        <v>24</v>
      </c>
      <c r="C14" s="6"/>
    </row>
    <row r="15" spans="1:3" ht="30" customHeight="1">
      <c r="A15" s="29" t="s">
        <v>25</v>
      </c>
      <c r="B15" s="31" t="s">
        <v>26</v>
      </c>
      <c r="C15" s="6"/>
    </row>
    <row r="16" spans="1:3" ht="30" customHeight="1">
      <c r="A16" s="29" t="s">
        <v>27</v>
      </c>
      <c r="B16" s="31" t="s">
        <v>28</v>
      </c>
      <c r="C16" s="6"/>
    </row>
    <row r="17" spans="1:3" ht="30" customHeight="1">
      <c r="A17" s="29" t="s">
        <v>29</v>
      </c>
      <c r="B17" s="31" t="s">
        <v>30</v>
      </c>
      <c r="C17" s="6"/>
    </row>
    <row r="18" spans="1:3" ht="12" customHeight="1">
      <c r="A18" s="28"/>
      <c r="B18" s="28"/>
      <c r="C18" s="6"/>
    </row>
    <row r="19" spans="1:3">
      <c r="A19" s="32" t="s">
        <v>31</v>
      </c>
      <c r="B19" s="31" t="s">
        <v>32</v>
      </c>
      <c r="C19" s="6"/>
    </row>
    <row r="20" spans="1:3" ht="30" customHeight="1">
      <c r="A20" s="32" t="s">
        <v>33</v>
      </c>
      <c r="B20" s="31" t="s">
        <v>34</v>
      </c>
      <c r="C20" s="6"/>
    </row>
    <row r="21" spans="1:3" ht="30" customHeight="1">
      <c r="A21" s="32" t="s">
        <v>35</v>
      </c>
      <c r="B21" s="31" t="s">
        <v>36</v>
      </c>
      <c r="C21" s="6"/>
    </row>
    <row r="22" spans="1:3" ht="30" customHeight="1">
      <c r="A22" s="32" t="s">
        <v>37</v>
      </c>
      <c r="B22" s="31" t="s">
        <v>38</v>
      </c>
      <c r="C22" s="6"/>
    </row>
    <row r="23" spans="1:3" ht="30" customHeight="1">
      <c r="A23" s="32" t="s">
        <v>39</v>
      </c>
      <c r="B23" s="31" t="s">
        <v>40</v>
      </c>
      <c r="C23" s="6"/>
    </row>
    <row r="24" spans="1:3" ht="30" customHeight="1">
      <c r="A24" s="32" t="s">
        <v>41</v>
      </c>
      <c r="B24" s="30" t="s">
        <v>42</v>
      </c>
      <c r="C24" s="6"/>
    </row>
    <row r="25" spans="1:3" ht="30" customHeight="1">
      <c r="A25" s="32" t="s">
        <v>43</v>
      </c>
      <c r="B25" s="30" t="s">
        <v>44</v>
      </c>
      <c r="C25" s="6"/>
    </row>
    <row r="26" spans="1:3" ht="30" customHeight="1">
      <c r="A26" s="32" t="s">
        <v>45</v>
      </c>
      <c r="B26" s="30" t="s">
        <v>46</v>
      </c>
      <c r="C26" s="6"/>
    </row>
    <row r="27" spans="1:3">
      <c r="A27" s="33"/>
      <c r="B27" s="33"/>
      <c r="C27" s="6"/>
    </row>
    <row r="28" spans="1:3" ht="32.450000000000003" customHeight="1">
      <c r="A28" s="66" t="s">
        <v>47</v>
      </c>
      <c r="B28" s="66"/>
      <c r="C28" s="6"/>
    </row>
    <row r="29" spans="1:3" ht="30" customHeight="1">
      <c r="A29" s="32" t="s">
        <v>48</v>
      </c>
      <c r="B29" s="31" t="s">
        <v>49</v>
      </c>
      <c r="C29" s="6"/>
    </row>
    <row r="30" spans="1:3" ht="30" customHeight="1">
      <c r="A30" s="32" t="s">
        <v>50</v>
      </c>
      <c r="B30" s="31" t="s">
        <v>51</v>
      </c>
      <c r="C30" s="6"/>
    </row>
    <row r="31" spans="1:3" ht="30" customHeight="1">
      <c r="A31" s="32" t="s">
        <v>52</v>
      </c>
      <c r="B31" s="31" t="s">
        <v>53</v>
      </c>
    </row>
    <row r="32" spans="1:3" ht="30" customHeight="1">
      <c r="A32" s="32" t="s">
        <v>54</v>
      </c>
      <c r="B32" s="31" t="s">
        <v>55</v>
      </c>
      <c r="C32" s="6"/>
    </row>
    <row r="33" spans="1:3" ht="22.15" customHeight="1">
      <c r="A33" s="67"/>
      <c r="B33" s="68"/>
      <c r="C33" s="6"/>
    </row>
    <row r="34" spans="1:3" ht="148.9" customHeight="1">
      <c r="A34" s="32" t="s">
        <v>56</v>
      </c>
      <c r="B34" s="31" t="s">
        <v>57</v>
      </c>
      <c r="C34" s="6"/>
    </row>
    <row r="35" spans="1:3" ht="124.9" customHeight="1">
      <c r="A35" s="32" t="s">
        <v>58</v>
      </c>
      <c r="B35" s="31" t="s">
        <v>59</v>
      </c>
      <c r="C35" s="6"/>
    </row>
    <row r="36" spans="1:3" ht="30" customHeight="1">
      <c r="A36" s="34" t="s">
        <v>60</v>
      </c>
      <c r="B36" s="30" t="s">
        <v>61</v>
      </c>
      <c r="C36" s="6"/>
    </row>
    <row r="37" spans="1:3" ht="30" customHeight="1">
      <c r="A37" s="34" t="s">
        <v>62</v>
      </c>
      <c r="B37" s="30" t="s">
        <v>63</v>
      </c>
      <c r="C37" s="6"/>
    </row>
    <row r="38" spans="1:3" ht="30" customHeight="1">
      <c r="A38" s="34" t="s">
        <v>64</v>
      </c>
      <c r="B38" s="30" t="s">
        <v>65</v>
      </c>
      <c r="C38" s="6"/>
    </row>
    <row r="39" spans="1:3">
      <c r="A39" s="35"/>
      <c r="B39" s="35"/>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0">
    <tabColor rgb="FF92D050"/>
  </sheetPr>
  <dimension ref="A2:DT57"/>
  <sheetViews>
    <sheetView tabSelected="1" topLeftCell="H10" zoomScale="30" zoomScaleNormal="30" zoomScaleSheetLayoutView="55" workbookViewId="0">
      <selection activeCell="O34" sqref="O34"/>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98" t="s">
        <v>66</v>
      </c>
      <c r="M2" s="99"/>
      <c r="N2" s="99"/>
      <c r="O2" s="99"/>
      <c r="P2" s="99"/>
      <c r="Q2" s="99"/>
      <c r="R2" s="99"/>
      <c r="S2" s="99"/>
      <c r="T2" s="100"/>
      <c r="U2" s="3"/>
      <c r="V2" s="4"/>
      <c r="W2" s="5"/>
      <c r="X2" s="5"/>
      <c r="Y2" s="5"/>
      <c r="Z2" s="5"/>
      <c r="AA2" s="5"/>
      <c r="AB2" s="5"/>
    </row>
    <row r="3" spans="2:124" ht="18.95" customHeight="1">
      <c r="B3" s="7"/>
      <c r="C3" s="8"/>
      <c r="D3" s="8"/>
      <c r="E3" s="8"/>
      <c r="F3" s="8"/>
      <c r="G3" s="8"/>
      <c r="H3" s="8"/>
      <c r="I3" s="8"/>
      <c r="J3" s="8"/>
      <c r="K3" s="8"/>
      <c r="L3" s="98"/>
      <c r="M3" s="99"/>
      <c r="N3" s="99"/>
      <c r="O3" s="99"/>
      <c r="P3" s="99"/>
      <c r="Q3" s="99"/>
      <c r="R3" s="99"/>
      <c r="S3" s="99"/>
      <c r="T3" s="100"/>
      <c r="U3" s="9"/>
      <c r="V3" s="10" t="s">
        <v>67</v>
      </c>
      <c r="W3" s="5"/>
      <c r="Y3" s="5"/>
      <c r="Z3" s="5"/>
      <c r="AA3" s="5"/>
      <c r="AB3" s="5"/>
      <c r="DT3" s="11" t="s">
        <v>68</v>
      </c>
    </row>
    <row r="4" spans="2:124" ht="50.25" customHeight="1">
      <c r="B4" s="7"/>
      <c r="C4" s="8"/>
      <c r="D4" s="8"/>
      <c r="E4" s="8"/>
      <c r="F4" s="8"/>
      <c r="G4" s="8"/>
      <c r="H4" s="8"/>
      <c r="I4" s="8"/>
      <c r="J4" s="8"/>
      <c r="K4" s="8"/>
      <c r="L4" s="98"/>
      <c r="M4" s="99"/>
      <c r="N4" s="99"/>
      <c r="O4" s="99"/>
      <c r="P4" s="99"/>
      <c r="Q4" s="99"/>
      <c r="R4" s="99"/>
      <c r="S4" s="99"/>
      <c r="T4" s="100"/>
      <c r="U4" s="9"/>
      <c r="V4" s="12"/>
      <c r="W4" s="5"/>
      <c r="X4" s="5"/>
      <c r="Y4" s="5"/>
      <c r="Z4" s="5"/>
      <c r="AA4" s="5"/>
      <c r="AB4" s="5"/>
      <c r="DT4" s="11" t="s">
        <v>69</v>
      </c>
    </row>
    <row r="5" spans="2:124" ht="14.45" customHeight="1">
      <c r="B5" s="7"/>
      <c r="C5" s="8"/>
      <c r="D5" s="8"/>
      <c r="E5" s="8"/>
      <c r="F5" s="8"/>
      <c r="G5" s="8"/>
      <c r="H5" s="8"/>
      <c r="I5" s="8"/>
      <c r="J5" s="8"/>
      <c r="K5" s="8"/>
      <c r="L5" s="98"/>
      <c r="M5" s="99"/>
      <c r="N5" s="99"/>
      <c r="O5" s="99"/>
      <c r="P5" s="99"/>
      <c r="Q5" s="99"/>
      <c r="R5" s="99"/>
      <c r="S5" s="99"/>
      <c r="T5" s="100"/>
      <c r="U5" s="9"/>
      <c r="V5" s="12"/>
      <c r="W5" s="5"/>
      <c r="X5" s="5"/>
      <c r="Y5" s="5"/>
      <c r="Z5" s="5"/>
      <c r="AA5" s="5"/>
      <c r="AB5" s="5"/>
      <c r="DT5" s="11" t="s">
        <v>70</v>
      </c>
    </row>
    <row r="6" spans="2:124">
      <c r="B6" s="13"/>
      <c r="C6" s="14"/>
      <c r="D6" s="14"/>
      <c r="E6" s="14"/>
      <c r="F6" s="14"/>
      <c r="G6" s="14"/>
      <c r="H6" s="14"/>
      <c r="I6" s="14"/>
      <c r="J6" s="14"/>
      <c r="K6" s="14"/>
      <c r="L6" s="98"/>
      <c r="M6" s="99"/>
      <c r="N6" s="99"/>
      <c r="O6" s="99"/>
      <c r="P6" s="99"/>
      <c r="Q6" s="99"/>
      <c r="R6" s="99"/>
      <c r="S6" s="99"/>
      <c r="T6" s="100"/>
      <c r="U6" s="14"/>
      <c r="V6" s="8"/>
      <c r="W6" s="5"/>
      <c r="X6" s="5"/>
      <c r="Y6" s="5"/>
      <c r="Z6" s="5"/>
      <c r="AA6" s="5"/>
      <c r="AB6" s="5"/>
      <c r="DT6" s="11" t="s">
        <v>71</v>
      </c>
    </row>
    <row r="7" spans="2:124" s="16" customFormat="1" ht="27.95" customHeight="1">
      <c r="B7" s="96" t="s">
        <v>72</v>
      </c>
      <c r="C7" s="96"/>
      <c r="D7" s="97"/>
      <c r="E7" s="97"/>
      <c r="F7" s="97"/>
      <c r="G7" s="97"/>
      <c r="H7" s="97"/>
      <c r="I7" s="97"/>
      <c r="J7" s="93" t="s">
        <v>73</v>
      </c>
      <c r="K7" s="93"/>
      <c r="L7" s="94"/>
      <c r="M7" s="94"/>
      <c r="N7" s="94"/>
      <c r="O7" s="94"/>
      <c r="P7" s="93" t="s">
        <v>74</v>
      </c>
      <c r="Q7" s="93"/>
      <c r="R7" s="94"/>
      <c r="S7" s="94"/>
      <c r="T7" s="94"/>
      <c r="U7" s="94"/>
      <c r="V7" s="15"/>
      <c r="W7" s="15"/>
      <c r="X7" s="15"/>
      <c r="Y7" s="15"/>
      <c r="Z7" s="15"/>
      <c r="AA7" s="15"/>
    </row>
    <row r="8" spans="2:124" s="16" customFormat="1" ht="27.95" customHeight="1">
      <c r="B8" s="96" t="s">
        <v>75</v>
      </c>
      <c r="C8" s="96"/>
      <c r="D8" s="97"/>
      <c r="E8" s="97"/>
      <c r="F8" s="97"/>
      <c r="G8" s="97"/>
      <c r="H8" s="97"/>
      <c r="I8" s="97"/>
      <c r="J8" s="93" t="s">
        <v>76</v>
      </c>
      <c r="K8" s="93"/>
      <c r="L8" s="94"/>
      <c r="M8" s="94"/>
      <c r="N8" s="94"/>
      <c r="O8" s="94"/>
      <c r="P8" s="93" t="s">
        <v>77</v>
      </c>
      <c r="Q8" s="93"/>
      <c r="R8" s="94"/>
      <c r="S8" s="94"/>
      <c r="T8" s="94"/>
      <c r="U8" s="94"/>
      <c r="V8" s="15"/>
      <c r="W8" s="15"/>
      <c r="X8" s="15"/>
      <c r="Y8" s="15"/>
      <c r="Z8" s="15"/>
      <c r="AA8" s="15"/>
    </row>
    <row r="9" spans="2:124" s="16" customFormat="1" ht="27.95" customHeight="1">
      <c r="B9" s="96" t="s">
        <v>78</v>
      </c>
      <c r="C9" s="96"/>
      <c r="D9" s="97"/>
      <c r="E9" s="97"/>
      <c r="F9" s="97"/>
      <c r="G9" s="97"/>
      <c r="H9" s="97"/>
      <c r="I9" s="97"/>
      <c r="J9" s="93" t="s">
        <v>79</v>
      </c>
      <c r="K9" s="93"/>
      <c r="L9" s="94"/>
      <c r="M9" s="94"/>
      <c r="N9" s="94"/>
      <c r="O9" s="94"/>
      <c r="P9" s="93" t="s">
        <v>80</v>
      </c>
      <c r="Q9" s="93"/>
      <c r="R9" s="94"/>
      <c r="S9" s="94"/>
      <c r="T9" s="94"/>
      <c r="U9" s="94"/>
      <c r="V9" s="17"/>
      <c r="W9" s="17"/>
      <c r="X9" s="17"/>
      <c r="Y9" s="17"/>
      <c r="Z9" s="15"/>
      <c r="AA9" s="15"/>
    </row>
    <row r="10" spans="2:124" s="16" customFormat="1" ht="27.95" customHeight="1">
      <c r="B10" s="96" t="s">
        <v>81</v>
      </c>
      <c r="C10" s="96"/>
      <c r="D10" s="97"/>
      <c r="E10" s="97"/>
      <c r="F10" s="97"/>
      <c r="G10" s="97"/>
      <c r="H10" s="97"/>
      <c r="I10" s="97"/>
      <c r="J10" s="93" t="s">
        <v>82</v>
      </c>
      <c r="K10" s="93"/>
      <c r="L10" s="94"/>
      <c r="M10" s="94"/>
      <c r="N10" s="94"/>
      <c r="O10" s="94"/>
      <c r="P10" s="93" t="s">
        <v>83</v>
      </c>
      <c r="Q10" s="93"/>
      <c r="R10" s="94"/>
      <c r="S10" s="94"/>
      <c r="T10" s="94"/>
      <c r="U10" s="94"/>
      <c r="V10" s="17"/>
      <c r="W10" s="17"/>
      <c r="X10" s="17"/>
      <c r="Y10" s="17"/>
      <c r="Z10" s="15"/>
      <c r="AA10" s="15"/>
    </row>
    <row r="11" spans="2:124" s="16" customFormat="1" ht="27.95" customHeight="1">
      <c r="B11" s="96" t="s">
        <v>84</v>
      </c>
      <c r="C11" s="96"/>
      <c r="D11" s="97"/>
      <c r="E11" s="97"/>
      <c r="F11" s="97"/>
      <c r="G11" s="97"/>
      <c r="H11" s="97"/>
      <c r="I11" s="97"/>
      <c r="J11" s="93" t="s">
        <v>85</v>
      </c>
      <c r="K11" s="93"/>
      <c r="L11" s="94"/>
      <c r="M11" s="94"/>
      <c r="N11" s="94"/>
      <c r="O11" s="94"/>
      <c r="P11" s="95" t="s">
        <v>86</v>
      </c>
      <c r="Q11" s="95"/>
      <c r="R11" s="94"/>
      <c r="S11" s="94"/>
      <c r="T11" s="94"/>
      <c r="U11" s="94"/>
      <c r="V11" s="17"/>
      <c r="W11" s="17"/>
      <c r="X11" s="17"/>
      <c r="Y11" s="17"/>
      <c r="Z11" s="15"/>
      <c r="AA11" s="15"/>
    </row>
    <row r="12" spans="2:124" s="16" customFormat="1" ht="27.95" customHeight="1">
      <c r="B12" s="96" t="s">
        <v>87</v>
      </c>
      <c r="C12" s="96"/>
      <c r="D12" s="97"/>
      <c r="E12" s="97"/>
      <c r="F12" s="97"/>
      <c r="G12" s="97"/>
      <c r="H12" s="97"/>
      <c r="I12" s="97"/>
      <c r="J12" s="93" t="s">
        <v>88</v>
      </c>
      <c r="K12" s="93"/>
      <c r="L12" s="94" t="s">
        <v>89</v>
      </c>
      <c r="M12" s="94"/>
      <c r="N12" s="94"/>
      <c r="O12" s="94"/>
      <c r="P12" s="95" t="s">
        <v>86</v>
      </c>
      <c r="Q12" s="95"/>
      <c r="R12" s="94"/>
      <c r="S12" s="94"/>
      <c r="T12" s="94"/>
      <c r="U12" s="94"/>
      <c r="V12" s="17"/>
      <c r="W12" s="17"/>
      <c r="X12" s="17"/>
      <c r="Y12" s="17"/>
      <c r="Z12" s="15"/>
      <c r="AA12" s="15"/>
    </row>
    <row r="13" spans="2:124" s="16" customFormat="1" ht="27.95" customHeight="1">
      <c r="B13" s="96" t="s">
        <v>90</v>
      </c>
      <c r="C13" s="96"/>
      <c r="D13" s="97"/>
      <c r="E13" s="97"/>
      <c r="F13" s="97"/>
      <c r="G13" s="97"/>
      <c r="H13" s="97"/>
      <c r="I13" s="97"/>
      <c r="J13" s="93" t="s">
        <v>91</v>
      </c>
      <c r="K13" s="93"/>
      <c r="L13" s="94"/>
      <c r="M13" s="94"/>
      <c r="N13" s="94"/>
      <c r="O13" s="94"/>
      <c r="P13" s="95" t="s">
        <v>86</v>
      </c>
      <c r="Q13" s="95"/>
      <c r="R13" s="94"/>
      <c r="S13" s="94"/>
      <c r="T13" s="94"/>
      <c r="U13" s="94"/>
      <c r="V13" s="17"/>
      <c r="W13" s="17"/>
      <c r="X13" s="17"/>
      <c r="Y13" s="17"/>
      <c r="Z13" s="17"/>
      <c r="AA13" s="17"/>
    </row>
    <row r="14" spans="2:124" ht="14.45" customHeight="1">
      <c r="B14" s="13"/>
      <c r="C14" s="84"/>
      <c r="D14" s="84"/>
      <c r="E14" s="84"/>
      <c r="F14" s="84"/>
      <c r="G14" s="84"/>
      <c r="H14" s="84"/>
      <c r="I14" s="84"/>
      <c r="J14" s="84"/>
      <c r="K14" s="84"/>
      <c r="L14" s="84"/>
      <c r="M14" s="84"/>
      <c r="N14" s="84"/>
      <c r="O14" s="84"/>
      <c r="P14" s="84"/>
      <c r="Q14" s="84"/>
      <c r="R14" s="84"/>
      <c r="S14" s="84"/>
      <c r="T14" s="84"/>
      <c r="U14" s="84"/>
      <c r="V14" s="84"/>
    </row>
    <row r="15" spans="2:124" ht="30.95" customHeight="1">
      <c r="B15" s="85" t="s">
        <v>31</v>
      </c>
      <c r="C15" s="87" t="s">
        <v>33</v>
      </c>
      <c r="D15" s="87" t="s">
        <v>35</v>
      </c>
      <c r="E15" s="88" t="s">
        <v>37</v>
      </c>
      <c r="F15" s="90" t="s">
        <v>92</v>
      </c>
      <c r="G15" s="91"/>
      <c r="H15" s="92"/>
      <c r="I15" s="87" t="s">
        <v>93</v>
      </c>
      <c r="J15" s="87" t="s">
        <v>43</v>
      </c>
      <c r="K15" s="87" t="s">
        <v>94</v>
      </c>
      <c r="L15" s="87" t="s">
        <v>45</v>
      </c>
      <c r="M15" s="87" t="s">
        <v>95</v>
      </c>
      <c r="N15" s="87" t="s">
        <v>47</v>
      </c>
      <c r="O15" s="87"/>
      <c r="P15" s="87"/>
      <c r="Q15" s="87"/>
      <c r="R15" s="87" t="s">
        <v>96</v>
      </c>
      <c r="S15" s="87" t="s">
        <v>60</v>
      </c>
      <c r="T15" s="87" t="s">
        <v>62</v>
      </c>
      <c r="U15" s="87" t="s">
        <v>64</v>
      </c>
    </row>
    <row r="16" spans="2:124" ht="34.5" customHeight="1">
      <c r="B16" s="86"/>
      <c r="C16" s="87"/>
      <c r="D16" s="87"/>
      <c r="E16" s="89"/>
      <c r="F16" s="18" t="s">
        <v>97</v>
      </c>
      <c r="G16" s="18" t="s">
        <v>98</v>
      </c>
      <c r="H16" s="18" t="s">
        <v>99</v>
      </c>
      <c r="I16" s="87"/>
      <c r="J16" s="87"/>
      <c r="K16" s="87"/>
      <c r="L16" s="87"/>
      <c r="M16" s="87"/>
      <c r="N16" s="19" t="s">
        <v>48</v>
      </c>
      <c r="O16" s="19" t="s">
        <v>50</v>
      </c>
      <c r="P16" s="19" t="s">
        <v>52</v>
      </c>
      <c r="Q16" s="18" t="s">
        <v>100</v>
      </c>
      <c r="R16" s="87"/>
      <c r="S16" s="87"/>
      <c r="T16" s="87"/>
      <c r="U16" s="87"/>
    </row>
    <row r="17" spans="1:47" s="26" customFormat="1" ht="60" customHeight="1">
      <c r="A17" s="6"/>
      <c r="B17" s="82" t="s">
        <v>101</v>
      </c>
      <c r="C17" s="63" t="s">
        <v>102</v>
      </c>
      <c r="D17" s="20" t="s">
        <v>103</v>
      </c>
      <c r="E17" s="20"/>
      <c r="F17" s="24"/>
      <c r="G17" s="24"/>
      <c r="H17" s="24"/>
      <c r="I17" s="21" t="s">
        <v>104</v>
      </c>
      <c r="J17" s="20" t="s">
        <v>105</v>
      </c>
      <c r="K17" s="20" t="s">
        <v>106</v>
      </c>
      <c r="L17" s="20" t="s">
        <v>107</v>
      </c>
      <c r="M17" s="20" t="s">
        <v>108</v>
      </c>
      <c r="N17" s="22">
        <v>2</v>
      </c>
      <c r="O17" s="22">
        <v>2</v>
      </c>
      <c r="P17" s="22">
        <f t="shared" ref="P17:P57" si="0">N17*O17</f>
        <v>4</v>
      </c>
      <c r="Q17" s="23" t="str">
        <f t="shared" ref="Q17:Q44" si="1">IF(P17=1,"TRIVIAL",IF(P17=2,"TOLERABLE",IF(P17=4,"MODERADO",IF(P17=8,"IMPORTANTE",IF(P17=16,"INTOLERABLE")))))</f>
        <v>MODERADO</v>
      </c>
      <c r="R17" s="20" t="s">
        <v>109</v>
      </c>
      <c r="S17" s="21" t="s">
        <v>104</v>
      </c>
      <c r="T17" s="21"/>
      <c r="U17" s="21" t="s">
        <v>110</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25"/>
    </row>
    <row r="18" spans="1:47" s="26" customFormat="1" ht="60" customHeight="1">
      <c r="A18" s="6"/>
      <c r="B18" s="82"/>
      <c r="C18" s="64" t="s">
        <v>111</v>
      </c>
      <c r="D18" s="20" t="s">
        <v>103</v>
      </c>
      <c r="E18" s="20"/>
      <c r="F18" s="24"/>
      <c r="G18" s="24"/>
      <c r="H18" s="24"/>
      <c r="I18" s="21" t="s">
        <v>104</v>
      </c>
      <c r="J18" s="61" t="s">
        <v>112</v>
      </c>
      <c r="K18" s="20" t="s">
        <v>113</v>
      </c>
      <c r="L18" s="20" t="s">
        <v>114</v>
      </c>
      <c r="M18" s="20" t="s">
        <v>115</v>
      </c>
      <c r="N18" s="22">
        <v>2</v>
      </c>
      <c r="O18" s="22">
        <v>4</v>
      </c>
      <c r="P18" s="22">
        <f t="shared" si="0"/>
        <v>8</v>
      </c>
      <c r="Q18" s="23" t="str">
        <f t="shared" si="1"/>
        <v>IMPORTANTE</v>
      </c>
      <c r="R18" s="27" t="s">
        <v>116</v>
      </c>
      <c r="S18" s="21" t="s">
        <v>104</v>
      </c>
      <c r="T18" s="21"/>
      <c r="U18" s="21"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5"/>
    </row>
    <row r="19" spans="1:47" ht="60" customHeight="1">
      <c r="B19" s="82"/>
      <c r="C19" s="64" t="s">
        <v>117</v>
      </c>
      <c r="D19" s="20" t="s">
        <v>103</v>
      </c>
      <c r="E19" s="20"/>
      <c r="F19" s="24"/>
      <c r="G19" s="24"/>
      <c r="H19" s="24"/>
      <c r="I19" s="21" t="s">
        <v>104</v>
      </c>
      <c r="J19" s="20" t="s">
        <v>105</v>
      </c>
      <c r="K19" s="20" t="s">
        <v>118</v>
      </c>
      <c r="L19" s="20" t="s">
        <v>119</v>
      </c>
      <c r="M19" s="20" t="s">
        <v>120</v>
      </c>
      <c r="N19" s="22">
        <v>4</v>
      </c>
      <c r="O19" s="22">
        <v>2</v>
      </c>
      <c r="P19" s="22">
        <f t="shared" si="0"/>
        <v>8</v>
      </c>
      <c r="Q19" s="23" t="str">
        <f t="shared" si="1"/>
        <v>IMPORTANTE</v>
      </c>
      <c r="R19" s="27" t="s">
        <v>121</v>
      </c>
      <c r="S19" s="21" t="s">
        <v>104</v>
      </c>
      <c r="T19" s="21"/>
      <c r="U19" s="21" t="s">
        <v>110</v>
      </c>
    </row>
    <row r="20" spans="1:47" ht="60" customHeight="1">
      <c r="B20" s="82"/>
      <c r="C20" s="64" t="s">
        <v>122</v>
      </c>
      <c r="D20" s="20" t="s">
        <v>103</v>
      </c>
      <c r="E20" s="20"/>
      <c r="F20" s="24"/>
      <c r="G20" s="24"/>
      <c r="H20" s="24"/>
      <c r="I20" s="21" t="s">
        <v>104</v>
      </c>
      <c r="J20" s="61" t="s">
        <v>112</v>
      </c>
      <c r="K20" s="20" t="s">
        <v>123</v>
      </c>
      <c r="L20" s="20" t="s">
        <v>124</v>
      </c>
      <c r="M20" s="20" t="s">
        <v>125</v>
      </c>
      <c r="N20" s="22">
        <v>4</v>
      </c>
      <c r="O20" s="22">
        <v>4</v>
      </c>
      <c r="P20" s="22">
        <f t="shared" si="0"/>
        <v>16</v>
      </c>
      <c r="Q20" s="23" t="str">
        <f t="shared" si="1"/>
        <v>INTOLERABLE</v>
      </c>
      <c r="R20" s="27" t="s">
        <v>126</v>
      </c>
      <c r="S20" s="21" t="s">
        <v>104</v>
      </c>
      <c r="T20" s="21"/>
      <c r="U20" s="21" t="s">
        <v>110</v>
      </c>
    </row>
    <row r="21" spans="1:47" ht="60" customHeight="1">
      <c r="B21" s="82"/>
      <c r="C21" s="64" t="s">
        <v>127</v>
      </c>
      <c r="D21" s="24" t="s">
        <v>128</v>
      </c>
      <c r="E21" s="24"/>
      <c r="F21" s="24"/>
      <c r="G21" s="24"/>
      <c r="H21" s="24"/>
      <c r="I21" s="21" t="s">
        <v>104</v>
      </c>
      <c r="J21" s="20" t="s">
        <v>105</v>
      </c>
      <c r="K21" s="20" t="s">
        <v>129</v>
      </c>
      <c r="L21" s="20" t="s">
        <v>130</v>
      </c>
      <c r="M21" s="20" t="s">
        <v>131</v>
      </c>
      <c r="N21" s="22">
        <v>4</v>
      </c>
      <c r="O21" s="22">
        <v>4</v>
      </c>
      <c r="P21" s="22">
        <f t="shared" si="0"/>
        <v>16</v>
      </c>
      <c r="Q21" s="23" t="str">
        <f t="shared" si="1"/>
        <v>INTOLERABLE</v>
      </c>
      <c r="R21" s="27" t="s">
        <v>132</v>
      </c>
      <c r="S21" s="21" t="s">
        <v>104</v>
      </c>
      <c r="T21" s="21"/>
      <c r="U21" s="21" t="s">
        <v>110</v>
      </c>
    </row>
    <row r="22" spans="1:47" ht="60" customHeight="1">
      <c r="B22" s="82"/>
      <c r="C22" s="73" t="s">
        <v>133</v>
      </c>
      <c r="D22" s="69" t="s">
        <v>128</v>
      </c>
      <c r="E22" s="69"/>
      <c r="F22" s="69"/>
      <c r="G22" s="69"/>
      <c r="H22" s="69"/>
      <c r="I22" s="75" t="s">
        <v>104</v>
      </c>
      <c r="J22" s="71" t="s">
        <v>105</v>
      </c>
      <c r="K22" s="71" t="s">
        <v>134</v>
      </c>
      <c r="L22" s="71" t="s">
        <v>135</v>
      </c>
      <c r="M22" s="71" t="s">
        <v>136</v>
      </c>
      <c r="N22" s="79">
        <v>1</v>
      </c>
      <c r="O22" s="79">
        <v>2</v>
      </c>
      <c r="P22" s="79">
        <f t="shared" si="0"/>
        <v>2</v>
      </c>
      <c r="Q22" s="77" t="str">
        <f t="shared" si="1"/>
        <v>TOLERABLE</v>
      </c>
      <c r="R22" s="27" t="s">
        <v>137</v>
      </c>
      <c r="S22" s="21" t="s">
        <v>104</v>
      </c>
      <c r="T22" s="21"/>
      <c r="U22" s="21" t="s">
        <v>110</v>
      </c>
    </row>
    <row r="23" spans="1:47" ht="60" customHeight="1">
      <c r="B23" s="82"/>
      <c r="C23" s="74"/>
      <c r="D23" s="70"/>
      <c r="E23" s="70"/>
      <c r="F23" s="70"/>
      <c r="G23" s="70"/>
      <c r="H23" s="70"/>
      <c r="I23" s="76"/>
      <c r="J23" s="72"/>
      <c r="K23" s="72"/>
      <c r="L23" s="72"/>
      <c r="M23" s="72"/>
      <c r="N23" s="80"/>
      <c r="O23" s="80"/>
      <c r="P23" s="80"/>
      <c r="Q23" s="78"/>
      <c r="R23" s="27" t="s">
        <v>138</v>
      </c>
      <c r="S23" s="21" t="s">
        <v>104</v>
      </c>
      <c r="T23" s="21"/>
      <c r="U23" s="21" t="s">
        <v>139</v>
      </c>
    </row>
    <row r="24" spans="1:47" ht="60" customHeight="1">
      <c r="B24" s="82"/>
      <c r="C24" s="64" t="s">
        <v>140</v>
      </c>
      <c r="D24" s="24" t="s">
        <v>128</v>
      </c>
      <c r="E24" s="24"/>
      <c r="F24" s="24"/>
      <c r="G24" s="24"/>
      <c r="H24" s="24"/>
      <c r="I24" s="21" t="s">
        <v>104</v>
      </c>
      <c r="J24" s="20" t="s">
        <v>141</v>
      </c>
      <c r="K24" s="20" t="s">
        <v>142</v>
      </c>
      <c r="L24" s="20" t="s">
        <v>143</v>
      </c>
      <c r="M24" s="20" t="s">
        <v>144</v>
      </c>
      <c r="N24" s="22">
        <v>4</v>
      </c>
      <c r="O24" s="22">
        <v>4</v>
      </c>
      <c r="P24" s="22">
        <v>16</v>
      </c>
      <c r="Q24" s="23" t="str">
        <f t="shared" si="1"/>
        <v>INTOLERABLE</v>
      </c>
      <c r="R24" s="27" t="s">
        <v>145</v>
      </c>
      <c r="S24" s="21" t="s">
        <v>104</v>
      </c>
      <c r="T24" s="21"/>
      <c r="U24" s="21" t="s">
        <v>110</v>
      </c>
    </row>
    <row r="25" spans="1:47" ht="60" customHeight="1">
      <c r="B25" s="82"/>
      <c r="C25" s="64" t="s">
        <v>140</v>
      </c>
      <c r="D25" s="24" t="s">
        <v>128</v>
      </c>
      <c r="E25" s="24"/>
      <c r="F25" s="24"/>
      <c r="G25" s="24"/>
      <c r="H25" s="24"/>
      <c r="I25" s="21" t="s">
        <v>104</v>
      </c>
      <c r="J25" s="20" t="s">
        <v>105</v>
      </c>
      <c r="K25" s="20" t="s">
        <v>118</v>
      </c>
      <c r="L25" s="20" t="s">
        <v>107</v>
      </c>
      <c r="M25" s="20" t="s">
        <v>108</v>
      </c>
      <c r="N25" s="22">
        <v>4</v>
      </c>
      <c r="O25" s="22">
        <v>2</v>
      </c>
      <c r="P25" s="22">
        <f t="shared" si="0"/>
        <v>8</v>
      </c>
      <c r="Q25" s="23" t="str">
        <f t="shared" si="1"/>
        <v>IMPORTANTE</v>
      </c>
      <c r="R25" s="27" t="s">
        <v>146</v>
      </c>
      <c r="S25" s="21" t="s">
        <v>104</v>
      </c>
      <c r="T25" s="21"/>
      <c r="U25" s="21" t="s">
        <v>110</v>
      </c>
    </row>
    <row r="26" spans="1:47" ht="60" customHeight="1">
      <c r="B26" s="82"/>
      <c r="C26" s="64" t="s">
        <v>147</v>
      </c>
      <c r="D26" s="24" t="s">
        <v>148</v>
      </c>
      <c r="E26" s="24"/>
      <c r="F26" s="24"/>
      <c r="G26" s="24"/>
      <c r="H26" s="24"/>
      <c r="I26" s="21" t="s">
        <v>104</v>
      </c>
      <c r="J26" s="20" t="s">
        <v>105</v>
      </c>
      <c r="K26" s="20" t="s">
        <v>149</v>
      </c>
      <c r="L26" s="20" t="s">
        <v>107</v>
      </c>
      <c r="M26" s="20" t="s">
        <v>150</v>
      </c>
      <c r="N26" s="22">
        <v>2</v>
      </c>
      <c r="O26" s="22">
        <v>2</v>
      </c>
      <c r="P26" s="22">
        <f t="shared" si="0"/>
        <v>4</v>
      </c>
      <c r="Q26" s="23" t="str">
        <f t="shared" si="1"/>
        <v>MODERADO</v>
      </c>
      <c r="R26" s="27" t="s">
        <v>151</v>
      </c>
      <c r="S26" s="21" t="s">
        <v>104</v>
      </c>
      <c r="T26" s="21"/>
      <c r="U26" s="21" t="s">
        <v>110</v>
      </c>
    </row>
    <row r="27" spans="1:47" ht="60" customHeight="1">
      <c r="B27" s="82"/>
      <c r="C27" s="64" t="s">
        <v>152</v>
      </c>
      <c r="D27" s="24" t="s">
        <v>128</v>
      </c>
      <c r="E27" s="24"/>
      <c r="F27" s="24"/>
      <c r="G27" s="24"/>
      <c r="H27" s="24"/>
      <c r="I27" s="21" t="s">
        <v>104</v>
      </c>
      <c r="J27" s="61" t="s">
        <v>153</v>
      </c>
      <c r="K27" s="20" t="s">
        <v>154</v>
      </c>
      <c r="L27" s="20" t="s">
        <v>107</v>
      </c>
      <c r="M27" s="20" t="s">
        <v>150</v>
      </c>
      <c r="N27" s="22">
        <v>1</v>
      </c>
      <c r="O27" s="22">
        <v>2</v>
      </c>
      <c r="P27" s="22">
        <f t="shared" si="0"/>
        <v>2</v>
      </c>
      <c r="Q27" s="23" t="str">
        <f t="shared" si="1"/>
        <v>TOLERABLE</v>
      </c>
      <c r="R27" s="27" t="s">
        <v>155</v>
      </c>
      <c r="S27" s="21" t="s">
        <v>104</v>
      </c>
      <c r="T27" s="21"/>
      <c r="U27" s="21" t="s">
        <v>110</v>
      </c>
    </row>
    <row r="28" spans="1:47" ht="60" customHeight="1">
      <c r="B28" s="82"/>
      <c r="C28" s="64" t="s">
        <v>152</v>
      </c>
      <c r="D28" s="24" t="s">
        <v>128</v>
      </c>
      <c r="E28" s="24"/>
      <c r="F28" s="24"/>
      <c r="G28" s="24"/>
      <c r="H28" s="24"/>
      <c r="I28" s="21" t="s">
        <v>104</v>
      </c>
      <c r="J28" s="20" t="s">
        <v>153</v>
      </c>
      <c r="K28" s="20" t="s">
        <v>156</v>
      </c>
      <c r="L28" s="24" t="s">
        <v>157</v>
      </c>
      <c r="M28" s="20" t="s">
        <v>158</v>
      </c>
      <c r="N28" s="22">
        <v>4</v>
      </c>
      <c r="O28" s="22">
        <v>4</v>
      </c>
      <c r="P28" s="22">
        <f t="shared" si="0"/>
        <v>16</v>
      </c>
      <c r="Q28" s="23" t="str">
        <f t="shared" si="1"/>
        <v>INTOLERABLE</v>
      </c>
      <c r="R28" s="27" t="s">
        <v>159</v>
      </c>
      <c r="S28" s="21" t="s">
        <v>104</v>
      </c>
      <c r="T28" s="21"/>
      <c r="U28" s="21" t="s">
        <v>110</v>
      </c>
    </row>
    <row r="29" spans="1:47" ht="60" customHeight="1">
      <c r="B29" s="82"/>
      <c r="C29" s="64" t="s">
        <v>160</v>
      </c>
      <c r="D29" s="24" t="s">
        <v>128</v>
      </c>
      <c r="E29" s="24"/>
      <c r="F29" s="24"/>
      <c r="G29" s="24"/>
      <c r="H29" s="24"/>
      <c r="I29" s="21" t="s">
        <v>104</v>
      </c>
      <c r="J29" s="20" t="s">
        <v>105</v>
      </c>
      <c r="K29" s="20" t="s">
        <v>149</v>
      </c>
      <c r="L29" s="20" t="s">
        <v>130</v>
      </c>
      <c r="M29" s="20" t="s">
        <v>131</v>
      </c>
      <c r="N29" s="22">
        <v>4</v>
      </c>
      <c r="O29" s="22">
        <v>4</v>
      </c>
      <c r="P29" s="22">
        <f t="shared" si="0"/>
        <v>16</v>
      </c>
      <c r="Q29" s="23" t="str">
        <f t="shared" si="1"/>
        <v>INTOLERABLE</v>
      </c>
      <c r="R29" s="27" t="s">
        <v>161</v>
      </c>
      <c r="S29" s="21" t="s">
        <v>104</v>
      </c>
      <c r="T29" s="21"/>
      <c r="U29" s="21" t="s">
        <v>110</v>
      </c>
    </row>
    <row r="30" spans="1:47" ht="60" customHeight="1">
      <c r="B30" s="82"/>
      <c r="C30" s="64" t="s">
        <v>162</v>
      </c>
      <c r="D30" s="24" t="s">
        <v>148</v>
      </c>
      <c r="E30" s="24"/>
      <c r="F30" s="24"/>
      <c r="G30" s="24"/>
      <c r="H30" s="24"/>
      <c r="I30" s="21" t="s">
        <v>104</v>
      </c>
      <c r="J30" s="20" t="s">
        <v>105</v>
      </c>
      <c r="K30" s="20" t="s">
        <v>163</v>
      </c>
      <c r="L30" s="20" t="s">
        <v>164</v>
      </c>
      <c r="M30" s="20" t="s">
        <v>136</v>
      </c>
      <c r="N30" s="22">
        <v>4</v>
      </c>
      <c r="O30" s="22">
        <v>2</v>
      </c>
      <c r="P30" s="22">
        <f t="shared" si="0"/>
        <v>8</v>
      </c>
      <c r="Q30" s="23" t="str">
        <f t="shared" si="1"/>
        <v>IMPORTANTE</v>
      </c>
      <c r="R30" s="27" t="s">
        <v>138</v>
      </c>
      <c r="S30" s="21" t="s">
        <v>104</v>
      </c>
      <c r="T30" s="21"/>
      <c r="U30" s="21" t="s">
        <v>110</v>
      </c>
    </row>
    <row r="31" spans="1:47" ht="60" customHeight="1">
      <c r="B31" s="82"/>
      <c r="C31" s="64" t="s">
        <v>165</v>
      </c>
      <c r="D31" s="24" t="s">
        <v>166</v>
      </c>
      <c r="E31" s="24"/>
      <c r="F31" s="24"/>
      <c r="G31" s="24"/>
      <c r="H31" s="24"/>
      <c r="I31" s="21" t="s">
        <v>104</v>
      </c>
      <c r="J31" s="61" t="s">
        <v>153</v>
      </c>
      <c r="K31" s="20" t="s">
        <v>167</v>
      </c>
      <c r="L31" s="20" t="s">
        <v>130</v>
      </c>
      <c r="M31" s="20" t="s">
        <v>168</v>
      </c>
      <c r="N31" s="22">
        <v>4</v>
      </c>
      <c r="O31" s="22">
        <v>4</v>
      </c>
      <c r="P31" s="22">
        <f t="shared" si="0"/>
        <v>16</v>
      </c>
      <c r="Q31" s="23" t="str">
        <f t="shared" si="1"/>
        <v>INTOLERABLE</v>
      </c>
      <c r="R31" s="27" t="s">
        <v>169</v>
      </c>
      <c r="S31" s="21" t="s">
        <v>104</v>
      </c>
      <c r="T31" s="21"/>
      <c r="U31" s="21" t="s">
        <v>110</v>
      </c>
    </row>
    <row r="32" spans="1:47" ht="60" customHeight="1">
      <c r="B32" s="82"/>
      <c r="C32" s="64" t="s">
        <v>170</v>
      </c>
      <c r="D32" s="24" t="s">
        <v>171</v>
      </c>
      <c r="E32" s="24"/>
      <c r="F32" s="24"/>
      <c r="G32" s="24"/>
      <c r="H32" s="24"/>
      <c r="I32" s="21" t="s">
        <v>104</v>
      </c>
      <c r="J32" s="20" t="s">
        <v>105</v>
      </c>
      <c r="K32" s="20" t="s">
        <v>172</v>
      </c>
      <c r="L32" s="20" t="s">
        <v>173</v>
      </c>
      <c r="M32" s="20" t="s">
        <v>125</v>
      </c>
      <c r="N32" s="22">
        <v>2</v>
      </c>
      <c r="O32" s="22">
        <v>4</v>
      </c>
      <c r="P32" s="22">
        <f t="shared" si="0"/>
        <v>8</v>
      </c>
      <c r="Q32" s="23" t="str">
        <f t="shared" si="1"/>
        <v>IMPORTANTE</v>
      </c>
      <c r="R32" s="27" t="s">
        <v>174</v>
      </c>
      <c r="S32" s="21" t="s">
        <v>104</v>
      </c>
      <c r="T32" s="21"/>
      <c r="U32" s="21" t="s">
        <v>110</v>
      </c>
    </row>
    <row r="33" spans="2:21" ht="60" customHeight="1">
      <c r="B33" s="82"/>
      <c r="C33" s="64" t="s">
        <v>175</v>
      </c>
      <c r="D33" s="24" t="s">
        <v>176</v>
      </c>
      <c r="E33" s="24"/>
      <c r="F33" s="24"/>
      <c r="G33" s="24"/>
      <c r="H33" s="24"/>
      <c r="I33" s="21" t="s">
        <v>104</v>
      </c>
      <c r="J33" s="61" t="s">
        <v>112</v>
      </c>
      <c r="K33" s="20" t="s">
        <v>177</v>
      </c>
      <c r="L33" s="20" t="s">
        <v>114</v>
      </c>
      <c r="M33" s="20" t="s">
        <v>115</v>
      </c>
      <c r="N33" s="22">
        <v>2</v>
      </c>
      <c r="O33" s="22">
        <v>8</v>
      </c>
      <c r="P33" s="22">
        <f t="shared" si="0"/>
        <v>16</v>
      </c>
      <c r="Q33" s="23" t="str">
        <f t="shared" si="1"/>
        <v>INTOLERABLE</v>
      </c>
      <c r="R33" s="27" t="s">
        <v>178</v>
      </c>
      <c r="S33" s="21" t="s">
        <v>104</v>
      </c>
      <c r="T33" s="21"/>
      <c r="U33" s="21" t="s">
        <v>110</v>
      </c>
    </row>
    <row r="34" spans="2:21" ht="60" customHeight="1">
      <c r="B34" s="82"/>
      <c r="C34" s="64" t="s">
        <v>179</v>
      </c>
      <c r="D34" s="24" t="s">
        <v>180</v>
      </c>
      <c r="E34" s="24"/>
      <c r="F34" s="24"/>
      <c r="G34" s="24"/>
      <c r="H34" s="24"/>
      <c r="I34" s="21" t="s">
        <v>104</v>
      </c>
      <c r="J34" s="61" t="s">
        <v>153</v>
      </c>
      <c r="K34" s="20" t="s">
        <v>181</v>
      </c>
      <c r="L34" s="20" t="s">
        <v>182</v>
      </c>
      <c r="M34" s="20" t="s">
        <v>168</v>
      </c>
      <c r="N34" s="22">
        <v>2</v>
      </c>
      <c r="O34" s="22">
        <v>4</v>
      </c>
      <c r="P34" s="22">
        <f t="shared" si="0"/>
        <v>8</v>
      </c>
      <c r="Q34" s="23" t="str">
        <f t="shared" si="1"/>
        <v>IMPORTANTE</v>
      </c>
      <c r="R34" s="27" t="s">
        <v>183</v>
      </c>
      <c r="S34" s="21" t="s">
        <v>104</v>
      </c>
      <c r="T34" s="21"/>
      <c r="U34" s="21" t="s">
        <v>110</v>
      </c>
    </row>
    <row r="35" spans="2:21" ht="60" customHeight="1">
      <c r="B35" s="82"/>
      <c r="C35" s="64" t="s">
        <v>184</v>
      </c>
      <c r="D35" s="24" t="s">
        <v>180</v>
      </c>
      <c r="E35" s="24"/>
      <c r="F35" s="24"/>
      <c r="G35" s="24"/>
      <c r="H35" s="24"/>
      <c r="I35" s="21" t="s">
        <v>104</v>
      </c>
      <c r="J35" s="20" t="s">
        <v>141</v>
      </c>
      <c r="K35" s="20" t="s">
        <v>185</v>
      </c>
      <c r="L35" s="20" t="s">
        <v>186</v>
      </c>
      <c r="M35" s="20" t="s">
        <v>168</v>
      </c>
      <c r="N35" s="22">
        <v>4</v>
      </c>
      <c r="O35" s="22">
        <v>4</v>
      </c>
      <c r="P35" s="22">
        <f t="shared" si="0"/>
        <v>16</v>
      </c>
      <c r="Q35" s="23" t="str">
        <f t="shared" si="1"/>
        <v>INTOLERABLE</v>
      </c>
      <c r="R35" s="27" t="s">
        <v>187</v>
      </c>
      <c r="S35" s="21" t="s">
        <v>104</v>
      </c>
      <c r="T35" s="21"/>
      <c r="U35" s="21" t="s">
        <v>110</v>
      </c>
    </row>
    <row r="36" spans="2:21" ht="60" customHeight="1">
      <c r="B36" s="82"/>
      <c r="C36" s="64" t="s">
        <v>188</v>
      </c>
      <c r="D36" s="24" t="s">
        <v>180</v>
      </c>
      <c r="E36" s="24"/>
      <c r="F36" s="24"/>
      <c r="G36" s="24"/>
      <c r="H36" s="24"/>
      <c r="I36" s="21" t="s">
        <v>104</v>
      </c>
      <c r="J36" s="20" t="s">
        <v>105</v>
      </c>
      <c r="K36" s="20" t="s">
        <v>149</v>
      </c>
      <c r="L36" s="20" t="s">
        <v>182</v>
      </c>
      <c r="M36" s="61" t="s">
        <v>189</v>
      </c>
      <c r="N36" s="22">
        <v>4</v>
      </c>
      <c r="O36" s="22">
        <v>4</v>
      </c>
      <c r="P36" s="22">
        <f t="shared" si="0"/>
        <v>16</v>
      </c>
      <c r="Q36" s="23" t="str">
        <f t="shared" si="1"/>
        <v>INTOLERABLE</v>
      </c>
      <c r="R36" s="27" t="s">
        <v>190</v>
      </c>
      <c r="S36" s="21" t="s">
        <v>104</v>
      </c>
      <c r="T36" s="21"/>
      <c r="U36" s="21" t="s">
        <v>110</v>
      </c>
    </row>
    <row r="37" spans="2:21" ht="60" customHeight="1">
      <c r="B37" s="83" t="s">
        <v>191</v>
      </c>
      <c r="C37" s="69" t="s">
        <v>192</v>
      </c>
      <c r="D37" s="69" t="s">
        <v>171</v>
      </c>
      <c r="E37" s="69"/>
      <c r="F37" s="69"/>
      <c r="G37" s="69"/>
      <c r="H37" s="69"/>
      <c r="I37" s="21" t="s">
        <v>104</v>
      </c>
      <c r="J37" s="61" t="s">
        <v>153</v>
      </c>
      <c r="K37" s="20" t="s">
        <v>193</v>
      </c>
      <c r="L37" s="20" t="s">
        <v>157</v>
      </c>
      <c r="M37" s="20" t="s">
        <v>194</v>
      </c>
      <c r="N37" s="22">
        <v>4</v>
      </c>
      <c r="O37" s="22">
        <v>4</v>
      </c>
      <c r="P37" s="22">
        <f t="shared" si="0"/>
        <v>16</v>
      </c>
      <c r="Q37" s="23" t="str">
        <f t="shared" si="1"/>
        <v>INTOLERABLE</v>
      </c>
      <c r="R37" s="27" t="s">
        <v>195</v>
      </c>
      <c r="S37" s="21" t="s">
        <v>104</v>
      </c>
      <c r="T37" s="21"/>
      <c r="U37" s="21" t="s">
        <v>110</v>
      </c>
    </row>
    <row r="38" spans="2:21" ht="60" customHeight="1">
      <c r="B38" s="72"/>
      <c r="C38" s="70"/>
      <c r="D38" s="70"/>
      <c r="E38" s="70"/>
      <c r="F38" s="70"/>
      <c r="G38" s="70"/>
      <c r="H38" s="70"/>
      <c r="I38" s="21" t="s">
        <v>104</v>
      </c>
      <c r="J38" s="61" t="s">
        <v>105</v>
      </c>
      <c r="K38" s="20" t="s">
        <v>196</v>
      </c>
      <c r="L38" s="20" t="s">
        <v>130</v>
      </c>
      <c r="M38" s="20" t="s">
        <v>131</v>
      </c>
      <c r="N38" s="22">
        <v>4</v>
      </c>
      <c r="O38" s="22">
        <v>4</v>
      </c>
      <c r="P38" s="22">
        <f t="shared" ref="P38" si="2">N38*O38</f>
        <v>16</v>
      </c>
      <c r="Q38" s="23" t="str">
        <f t="shared" ref="Q38" si="3">IF(P38=1,"TRIVIAL",IF(P38=2,"TOLERABLE",IF(P38=4,"MODERADO",IF(P38=8,"IMPORTANTE",IF(P38=16,"INTOLERABLE")))))</f>
        <v>INTOLERABLE</v>
      </c>
      <c r="R38" s="27" t="s">
        <v>197</v>
      </c>
      <c r="S38" s="21" t="s">
        <v>104</v>
      </c>
      <c r="T38" s="21"/>
      <c r="U38" s="21" t="s">
        <v>110</v>
      </c>
    </row>
    <row r="39" spans="2:21" ht="60" customHeight="1">
      <c r="B39" s="71" t="s">
        <v>198</v>
      </c>
      <c r="C39" s="24" t="s">
        <v>199</v>
      </c>
      <c r="D39" s="24" t="s">
        <v>200</v>
      </c>
      <c r="E39" s="24"/>
      <c r="F39" s="24"/>
      <c r="G39" s="24"/>
      <c r="H39" s="24"/>
      <c r="I39" s="21" t="s">
        <v>104</v>
      </c>
      <c r="J39" s="61" t="s">
        <v>153</v>
      </c>
      <c r="K39" s="20" t="s">
        <v>201</v>
      </c>
      <c r="L39" s="20" t="s">
        <v>202</v>
      </c>
      <c r="M39" s="20" t="s">
        <v>168</v>
      </c>
      <c r="N39" s="22">
        <v>4</v>
      </c>
      <c r="O39" s="22">
        <v>4</v>
      </c>
      <c r="P39" s="22">
        <f t="shared" si="0"/>
        <v>16</v>
      </c>
      <c r="Q39" s="23" t="str">
        <f t="shared" si="1"/>
        <v>INTOLERABLE</v>
      </c>
      <c r="R39" s="27" t="s">
        <v>203</v>
      </c>
      <c r="S39" s="21" t="s">
        <v>104</v>
      </c>
      <c r="T39" s="21"/>
      <c r="U39" s="21" t="s">
        <v>110</v>
      </c>
    </row>
    <row r="40" spans="2:21" ht="60" customHeight="1">
      <c r="B40" s="72"/>
      <c r="C40" s="24" t="s">
        <v>204</v>
      </c>
      <c r="D40" s="24" t="s">
        <v>180</v>
      </c>
      <c r="E40" s="24"/>
      <c r="F40" s="24"/>
      <c r="G40" s="24"/>
      <c r="H40" s="24"/>
      <c r="I40" s="21" t="s">
        <v>104</v>
      </c>
      <c r="J40" s="20" t="s">
        <v>141</v>
      </c>
      <c r="K40" s="20" t="s">
        <v>205</v>
      </c>
      <c r="L40" s="20" t="s">
        <v>202</v>
      </c>
      <c r="M40" s="20" t="s">
        <v>131</v>
      </c>
      <c r="N40" s="22">
        <v>4</v>
      </c>
      <c r="O40" s="22">
        <v>4</v>
      </c>
      <c r="P40" s="22">
        <f t="shared" si="0"/>
        <v>16</v>
      </c>
      <c r="Q40" s="23" t="str">
        <f t="shared" si="1"/>
        <v>INTOLERABLE</v>
      </c>
      <c r="R40" s="27" t="s">
        <v>206</v>
      </c>
      <c r="S40" s="21" t="s">
        <v>104</v>
      </c>
      <c r="T40" s="21"/>
      <c r="U40" s="21" t="s">
        <v>110</v>
      </c>
    </row>
    <row r="41" spans="2:21" ht="60" customHeight="1">
      <c r="B41" s="71" t="s">
        <v>207</v>
      </c>
      <c r="C41" s="24" t="s">
        <v>208</v>
      </c>
      <c r="D41" s="24" t="s">
        <v>180</v>
      </c>
      <c r="E41" s="24"/>
      <c r="F41" s="24"/>
      <c r="G41" s="24"/>
      <c r="H41" s="24"/>
      <c r="I41" s="21" t="s">
        <v>104</v>
      </c>
      <c r="J41" s="61" t="s">
        <v>153</v>
      </c>
      <c r="K41" s="20" t="s">
        <v>209</v>
      </c>
      <c r="L41" s="20" t="s">
        <v>210</v>
      </c>
      <c r="M41" s="20" t="s">
        <v>211</v>
      </c>
      <c r="N41" s="22">
        <v>2</v>
      </c>
      <c r="O41" s="22">
        <v>8</v>
      </c>
      <c r="P41" s="22">
        <f t="shared" si="0"/>
        <v>16</v>
      </c>
      <c r="Q41" s="23" t="str">
        <f t="shared" si="1"/>
        <v>INTOLERABLE</v>
      </c>
      <c r="R41" s="27" t="s">
        <v>212</v>
      </c>
      <c r="S41" s="21" t="s">
        <v>104</v>
      </c>
      <c r="T41" s="21"/>
      <c r="U41" s="21" t="s">
        <v>110</v>
      </c>
    </row>
    <row r="42" spans="2:21" ht="60" customHeight="1">
      <c r="B42" s="81"/>
      <c r="C42" s="24" t="s">
        <v>213</v>
      </c>
      <c r="D42" s="24" t="s">
        <v>180</v>
      </c>
      <c r="E42" s="24"/>
      <c r="F42" s="24"/>
      <c r="G42" s="24"/>
      <c r="H42" s="24"/>
      <c r="I42" s="21" t="s">
        <v>104</v>
      </c>
      <c r="J42" s="61" t="s">
        <v>153</v>
      </c>
      <c r="K42" s="20" t="s">
        <v>181</v>
      </c>
      <c r="L42" s="20" t="s">
        <v>182</v>
      </c>
      <c r="M42" s="61" t="s">
        <v>189</v>
      </c>
      <c r="N42" s="22">
        <v>4</v>
      </c>
      <c r="O42" s="22">
        <v>4</v>
      </c>
      <c r="P42" s="22">
        <f t="shared" si="0"/>
        <v>16</v>
      </c>
      <c r="Q42" s="23" t="str">
        <f t="shared" si="1"/>
        <v>INTOLERABLE</v>
      </c>
      <c r="R42" s="27" t="s">
        <v>214</v>
      </c>
      <c r="S42" s="21" t="s">
        <v>104</v>
      </c>
      <c r="T42" s="21"/>
      <c r="U42" s="21" t="s">
        <v>110</v>
      </c>
    </row>
    <row r="43" spans="2:21" ht="60" customHeight="1">
      <c r="B43" s="81"/>
      <c r="C43" s="24" t="s">
        <v>215</v>
      </c>
      <c r="D43" s="24" t="s">
        <v>180</v>
      </c>
      <c r="E43" s="24"/>
      <c r="F43" s="24"/>
      <c r="G43" s="24"/>
      <c r="H43" s="24"/>
      <c r="I43" s="21" t="s">
        <v>104</v>
      </c>
      <c r="J43" s="20" t="s">
        <v>105</v>
      </c>
      <c r="K43" s="20" t="s">
        <v>201</v>
      </c>
      <c r="L43" s="20" t="s">
        <v>202</v>
      </c>
      <c r="M43" s="20" t="s">
        <v>131</v>
      </c>
      <c r="N43" s="22">
        <v>4</v>
      </c>
      <c r="O43" s="22">
        <v>4</v>
      </c>
      <c r="P43" s="22">
        <f t="shared" si="0"/>
        <v>16</v>
      </c>
      <c r="Q43" s="23" t="str">
        <f t="shared" si="1"/>
        <v>INTOLERABLE</v>
      </c>
      <c r="R43" s="27" t="s">
        <v>216</v>
      </c>
      <c r="S43" s="21" t="s">
        <v>104</v>
      </c>
      <c r="T43" s="21"/>
      <c r="U43" s="21" t="s">
        <v>110</v>
      </c>
    </row>
    <row r="44" spans="2:21" ht="60" customHeight="1">
      <c r="B44" s="81"/>
      <c r="C44" s="24" t="s">
        <v>217</v>
      </c>
      <c r="D44" s="24" t="s">
        <v>176</v>
      </c>
      <c r="E44" s="24"/>
      <c r="F44" s="24"/>
      <c r="G44" s="24"/>
      <c r="H44" s="24"/>
      <c r="I44" s="21" t="s">
        <v>104</v>
      </c>
      <c r="J44" s="20" t="s">
        <v>105</v>
      </c>
      <c r="K44" s="20" t="s">
        <v>218</v>
      </c>
      <c r="L44" s="20" t="s">
        <v>119</v>
      </c>
      <c r="M44" s="20" t="s">
        <v>219</v>
      </c>
      <c r="N44" s="22">
        <v>4</v>
      </c>
      <c r="O44" s="22">
        <v>2</v>
      </c>
      <c r="P44" s="22">
        <f t="shared" si="0"/>
        <v>8</v>
      </c>
      <c r="Q44" s="23" t="str">
        <f t="shared" si="1"/>
        <v>IMPORTANTE</v>
      </c>
      <c r="R44" s="27" t="s">
        <v>220</v>
      </c>
      <c r="S44" s="21" t="s">
        <v>104</v>
      </c>
      <c r="T44" s="21"/>
      <c r="U44" s="21" t="s">
        <v>110</v>
      </c>
    </row>
    <row r="45" spans="2:21" ht="60" customHeight="1">
      <c r="B45" s="81"/>
      <c r="C45" s="24" t="s">
        <v>221</v>
      </c>
      <c r="D45" s="24" t="s">
        <v>103</v>
      </c>
      <c r="E45" s="24"/>
      <c r="F45" s="24"/>
      <c r="G45" s="24"/>
      <c r="H45" s="24"/>
      <c r="I45" s="21" t="s">
        <v>104</v>
      </c>
      <c r="J45" s="20" t="s">
        <v>105</v>
      </c>
      <c r="K45" s="20" t="s">
        <v>222</v>
      </c>
      <c r="L45" s="20" t="s">
        <v>119</v>
      </c>
      <c r="M45" s="20" t="s">
        <v>223</v>
      </c>
      <c r="N45" s="22">
        <v>2</v>
      </c>
      <c r="O45" s="22">
        <v>2</v>
      </c>
      <c r="P45" s="22">
        <f t="shared" si="0"/>
        <v>4</v>
      </c>
      <c r="Q45" s="23" t="str">
        <f t="shared" ref="Q45:Q57" si="4">IF(P45=1,"TRIVIAL",IF(P45=2,"TOLERABLE",IF(P45=4,"MODERADO",IF(P45=8,"IMPORTANTE",IF(P45=16,"INTOLERABLE")))))</f>
        <v>MODERADO</v>
      </c>
      <c r="R45" s="27" t="s">
        <v>224</v>
      </c>
      <c r="S45" s="21" t="s">
        <v>104</v>
      </c>
      <c r="T45" s="21"/>
      <c r="U45" s="21" t="s">
        <v>110</v>
      </c>
    </row>
    <row r="46" spans="2:21" ht="60" customHeight="1">
      <c r="B46" s="72"/>
      <c r="C46" s="24" t="s">
        <v>225</v>
      </c>
      <c r="D46" s="24" t="s">
        <v>226</v>
      </c>
      <c r="E46" s="24"/>
      <c r="F46" s="24"/>
      <c r="G46" s="24"/>
      <c r="H46" s="24"/>
      <c r="I46" s="21" t="s">
        <v>104</v>
      </c>
      <c r="J46" s="20" t="s">
        <v>105</v>
      </c>
      <c r="K46" s="20" t="s">
        <v>181</v>
      </c>
      <c r="L46" s="20" t="s">
        <v>182</v>
      </c>
      <c r="M46" s="61" t="s">
        <v>189</v>
      </c>
      <c r="N46" s="22">
        <v>4</v>
      </c>
      <c r="O46" s="22">
        <v>4</v>
      </c>
      <c r="P46" s="22">
        <f t="shared" si="0"/>
        <v>16</v>
      </c>
      <c r="Q46" s="23" t="str">
        <f t="shared" si="4"/>
        <v>INTOLERABLE</v>
      </c>
      <c r="R46" s="27" t="s">
        <v>227</v>
      </c>
      <c r="S46" s="21" t="s">
        <v>104</v>
      </c>
      <c r="T46" s="21"/>
      <c r="U46" s="21" t="s">
        <v>110</v>
      </c>
    </row>
    <row r="47" spans="2:21" ht="60" customHeight="1">
      <c r="B47" s="60" t="s">
        <v>228</v>
      </c>
      <c r="C47" s="24" t="s">
        <v>229</v>
      </c>
      <c r="D47" s="24" t="s">
        <v>230</v>
      </c>
      <c r="E47" s="24"/>
      <c r="F47" s="24"/>
      <c r="G47" s="24"/>
      <c r="H47" s="24"/>
      <c r="I47" s="21" t="s">
        <v>104</v>
      </c>
      <c r="J47" s="20" t="s">
        <v>141</v>
      </c>
      <c r="K47" s="20" t="s">
        <v>231</v>
      </c>
      <c r="L47" s="20" t="s">
        <v>114</v>
      </c>
      <c r="M47" s="20" t="s">
        <v>115</v>
      </c>
      <c r="N47" s="22">
        <v>2</v>
      </c>
      <c r="O47" s="22">
        <v>4</v>
      </c>
      <c r="P47" s="22">
        <f t="shared" si="0"/>
        <v>8</v>
      </c>
      <c r="Q47" s="23" t="str">
        <f t="shared" si="4"/>
        <v>IMPORTANTE</v>
      </c>
      <c r="R47" s="27" t="s">
        <v>232</v>
      </c>
      <c r="S47" s="21" t="s">
        <v>104</v>
      </c>
      <c r="T47" s="21"/>
      <c r="U47" s="21" t="s">
        <v>110</v>
      </c>
    </row>
    <row r="48" spans="2:21" ht="60" customHeight="1">
      <c r="B48" s="71" t="s">
        <v>233</v>
      </c>
      <c r="C48" s="24" t="s">
        <v>234</v>
      </c>
      <c r="D48" s="24" t="s">
        <v>235</v>
      </c>
      <c r="E48" s="24"/>
      <c r="F48" s="24"/>
      <c r="G48" s="24"/>
      <c r="H48" s="24"/>
      <c r="I48" s="21" t="s">
        <v>104</v>
      </c>
      <c r="J48" s="61" t="s">
        <v>153</v>
      </c>
      <c r="K48" s="20" t="s">
        <v>236</v>
      </c>
      <c r="L48" s="20" t="s">
        <v>237</v>
      </c>
      <c r="M48" s="20" t="s">
        <v>238</v>
      </c>
      <c r="N48" s="22">
        <v>2</v>
      </c>
      <c r="O48" s="22">
        <v>4</v>
      </c>
      <c r="P48" s="22">
        <f t="shared" si="0"/>
        <v>8</v>
      </c>
      <c r="Q48" s="23" t="str">
        <f t="shared" si="4"/>
        <v>IMPORTANTE</v>
      </c>
      <c r="R48" s="27" t="s">
        <v>239</v>
      </c>
      <c r="S48" s="21" t="s">
        <v>104</v>
      </c>
      <c r="T48" s="21"/>
      <c r="U48" s="21" t="s">
        <v>240</v>
      </c>
    </row>
    <row r="49" spans="2:21" ht="60" customHeight="1">
      <c r="B49" s="81"/>
      <c r="C49" s="24" t="s">
        <v>234</v>
      </c>
      <c r="D49" s="24" t="s">
        <v>235</v>
      </c>
      <c r="E49" s="24"/>
      <c r="F49" s="24"/>
      <c r="G49" s="24"/>
      <c r="H49" s="24"/>
      <c r="I49" s="21" t="s">
        <v>104</v>
      </c>
      <c r="J49" s="20" t="s">
        <v>105</v>
      </c>
      <c r="K49" s="20" t="s">
        <v>163</v>
      </c>
      <c r="L49" s="20" t="s">
        <v>164</v>
      </c>
      <c r="M49" s="20" t="s">
        <v>241</v>
      </c>
      <c r="N49" s="22">
        <v>4</v>
      </c>
      <c r="O49" s="22">
        <v>2</v>
      </c>
      <c r="P49" s="22">
        <f t="shared" si="0"/>
        <v>8</v>
      </c>
      <c r="Q49" s="23" t="str">
        <f t="shared" si="4"/>
        <v>IMPORTANTE</v>
      </c>
      <c r="R49" s="27" t="s">
        <v>138</v>
      </c>
      <c r="S49" s="21" t="s">
        <v>104</v>
      </c>
      <c r="T49" s="21"/>
      <c r="U49" s="21" t="s">
        <v>110</v>
      </c>
    </row>
    <row r="50" spans="2:21" ht="60" customHeight="1">
      <c r="B50" s="81"/>
      <c r="C50" s="24" t="s">
        <v>242</v>
      </c>
      <c r="D50" s="24" t="s">
        <v>235</v>
      </c>
      <c r="E50" s="24"/>
      <c r="F50" s="24"/>
      <c r="G50" s="24"/>
      <c r="H50" s="24"/>
      <c r="I50" s="21" t="s">
        <v>104</v>
      </c>
      <c r="J50" s="20" t="s">
        <v>141</v>
      </c>
      <c r="K50" s="20" t="s">
        <v>243</v>
      </c>
      <c r="L50" s="62" t="s">
        <v>107</v>
      </c>
      <c r="M50" s="20" t="s">
        <v>244</v>
      </c>
      <c r="N50" s="22">
        <v>2</v>
      </c>
      <c r="O50" s="22">
        <v>2</v>
      </c>
      <c r="P50" s="22">
        <f t="shared" si="0"/>
        <v>4</v>
      </c>
      <c r="Q50" s="23" t="str">
        <f t="shared" si="4"/>
        <v>MODERADO</v>
      </c>
      <c r="R50" s="27" t="s">
        <v>245</v>
      </c>
      <c r="S50" s="21" t="s">
        <v>104</v>
      </c>
      <c r="T50" s="21"/>
      <c r="U50" s="21" t="s">
        <v>110</v>
      </c>
    </row>
    <row r="51" spans="2:21" ht="60" customHeight="1">
      <c r="B51" s="72"/>
      <c r="C51" s="24" t="s">
        <v>246</v>
      </c>
      <c r="D51" s="24" t="s">
        <v>235</v>
      </c>
      <c r="E51" s="24"/>
      <c r="F51" s="24"/>
      <c r="G51" s="24"/>
      <c r="H51" s="24"/>
      <c r="I51" s="21" t="s">
        <v>104</v>
      </c>
      <c r="J51" s="20" t="s">
        <v>105</v>
      </c>
      <c r="K51" s="20" t="s">
        <v>120</v>
      </c>
      <c r="L51" s="62" t="s">
        <v>107</v>
      </c>
      <c r="M51" s="20" t="s">
        <v>223</v>
      </c>
      <c r="N51" s="22">
        <v>2</v>
      </c>
      <c r="O51" s="22">
        <v>2</v>
      </c>
      <c r="P51" s="22">
        <f t="shared" si="0"/>
        <v>4</v>
      </c>
      <c r="Q51" s="23" t="str">
        <f t="shared" si="4"/>
        <v>MODERADO</v>
      </c>
      <c r="R51" s="27" t="s">
        <v>247</v>
      </c>
      <c r="S51" s="21" t="s">
        <v>104</v>
      </c>
      <c r="T51" s="21"/>
      <c r="U51" s="21" t="s">
        <v>110</v>
      </c>
    </row>
    <row r="52" spans="2:21" ht="60" customHeight="1">
      <c r="B52" s="60" t="s">
        <v>248</v>
      </c>
      <c r="C52" s="24" t="s">
        <v>249</v>
      </c>
      <c r="D52" s="24" t="s">
        <v>180</v>
      </c>
      <c r="E52" s="24"/>
      <c r="F52" s="24"/>
      <c r="G52" s="24"/>
      <c r="H52" s="24"/>
      <c r="I52" s="21" t="s">
        <v>104</v>
      </c>
      <c r="J52" s="20" t="s">
        <v>153</v>
      </c>
      <c r="K52" s="20" t="s">
        <v>154</v>
      </c>
      <c r="L52" s="62" t="s">
        <v>107</v>
      </c>
      <c r="M52" s="20" t="s">
        <v>244</v>
      </c>
      <c r="N52" s="22">
        <v>1</v>
      </c>
      <c r="O52" s="22">
        <v>2</v>
      </c>
      <c r="P52" s="22">
        <f t="shared" si="0"/>
        <v>2</v>
      </c>
      <c r="Q52" s="23" t="str">
        <f t="shared" si="4"/>
        <v>TOLERABLE</v>
      </c>
      <c r="R52" s="27" t="s">
        <v>250</v>
      </c>
      <c r="S52" s="21" t="s">
        <v>104</v>
      </c>
      <c r="T52" s="21"/>
      <c r="U52" s="21" t="s">
        <v>110</v>
      </c>
    </row>
    <row r="53" spans="2:21" ht="60" customHeight="1">
      <c r="B53" s="71" t="s">
        <v>251</v>
      </c>
      <c r="C53" s="24" t="s">
        <v>252</v>
      </c>
      <c r="D53" s="24" t="s">
        <v>253</v>
      </c>
      <c r="E53" s="24"/>
      <c r="F53" s="24"/>
      <c r="G53" s="24"/>
      <c r="H53" s="24"/>
      <c r="I53" s="21" t="s">
        <v>104</v>
      </c>
      <c r="J53" s="61" t="s">
        <v>112</v>
      </c>
      <c r="K53" s="20" t="s">
        <v>254</v>
      </c>
      <c r="L53" s="20" t="s">
        <v>143</v>
      </c>
      <c r="M53" s="20" t="s">
        <v>144</v>
      </c>
      <c r="N53" s="22">
        <v>4</v>
      </c>
      <c r="O53" s="22">
        <v>4</v>
      </c>
      <c r="P53" s="22">
        <f t="shared" si="0"/>
        <v>16</v>
      </c>
      <c r="Q53" s="23" t="str">
        <f t="shared" si="4"/>
        <v>INTOLERABLE</v>
      </c>
      <c r="R53" s="27" t="s">
        <v>255</v>
      </c>
      <c r="S53" s="21" t="s">
        <v>104</v>
      </c>
      <c r="T53" s="21"/>
      <c r="U53" s="21" t="s">
        <v>110</v>
      </c>
    </row>
    <row r="54" spans="2:21" ht="60" customHeight="1">
      <c r="B54" s="72"/>
      <c r="C54" s="24" t="s">
        <v>256</v>
      </c>
      <c r="D54" s="24" t="s">
        <v>253</v>
      </c>
      <c r="E54" s="24"/>
      <c r="F54" s="24"/>
      <c r="G54" s="24"/>
      <c r="H54" s="24"/>
      <c r="I54" s="21" t="s">
        <v>104</v>
      </c>
      <c r="J54" s="61" t="s">
        <v>112</v>
      </c>
      <c r="K54" s="20" t="s">
        <v>181</v>
      </c>
      <c r="L54" s="20" t="s">
        <v>182</v>
      </c>
      <c r="M54" s="61" t="s">
        <v>189</v>
      </c>
      <c r="N54" s="22">
        <v>2</v>
      </c>
      <c r="O54" s="22">
        <v>4</v>
      </c>
      <c r="P54" s="22">
        <f t="shared" si="0"/>
        <v>8</v>
      </c>
      <c r="Q54" s="23" t="str">
        <f t="shared" si="4"/>
        <v>IMPORTANTE</v>
      </c>
      <c r="R54" s="27" t="s">
        <v>257</v>
      </c>
      <c r="S54" s="21" t="s">
        <v>104</v>
      </c>
      <c r="T54" s="21"/>
      <c r="U54" s="21" t="s">
        <v>110</v>
      </c>
    </row>
    <row r="55" spans="2:21" ht="60" customHeight="1">
      <c r="B55" s="71" t="s">
        <v>258</v>
      </c>
      <c r="C55" s="24" t="s">
        <v>234</v>
      </c>
      <c r="D55" s="24" t="s">
        <v>235</v>
      </c>
      <c r="E55" s="24"/>
      <c r="F55" s="24"/>
      <c r="G55" s="24"/>
      <c r="H55" s="24"/>
      <c r="I55" s="21" t="s">
        <v>104</v>
      </c>
      <c r="J55" s="20" t="s">
        <v>105</v>
      </c>
      <c r="K55" s="20" t="s">
        <v>163</v>
      </c>
      <c r="L55" s="65" t="s">
        <v>164</v>
      </c>
      <c r="M55" s="20" t="s">
        <v>136</v>
      </c>
      <c r="N55" s="22">
        <v>4</v>
      </c>
      <c r="O55" s="22">
        <v>2</v>
      </c>
      <c r="P55" s="22">
        <f t="shared" si="0"/>
        <v>8</v>
      </c>
      <c r="Q55" s="23" t="str">
        <f t="shared" si="4"/>
        <v>IMPORTANTE</v>
      </c>
      <c r="R55" s="27" t="s">
        <v>138</v>
      </c>
      <c r="S55" s="21" t="s">
        <v>104</v>
      </c>
      <c r="T55" s="21"/>
      <c r="U55" s="21" t="s">
        <v>110</v>
      </c>
    </row>
    <row r="56" spans="2:21" ht="60" customHeight="1">
      <c r="B56" s="81"/>
      <c r="C56" s="24" t="s">
        <v>234</v>
      </c>
      <c r="D56" s="24" t="s">
        <v>235</v>
      </c>
      <c r="E56" s="24"/>
      <c r="F56" s="24"/>
      <c r="G56" s="24"/>
      <c r="H56" s="24"/>
      <c r="I56" s="21" t="s">
        <v>104</v>
      </c>
      <c r="J56" s="20" t="s">
        <v>105</v>
      </c>
      <c r="K56" s="20" t="s">
        <v>163</v>
      </c>
      <c r="L56" s="20" t="s">
        <v>164</v>
      </c>
      <c r="M56" s="20" t="s">
        <v>136</v>
      </c>
      <c r="N56" s="22">
        <v>4</v>
      </c>
      <c r="O56" s="22">
        <v>2</v>
      </c>
      <c r="P56" s="22">
        <f t="shared" si="0"/>
        <v>8</v>
      </c>
      <c r="Q56" s="23" t="str">
        <f t="shared" si="4"/>
        <v>IMPORTANTE</v>
      </c>
      <c r="R56" s="27" t="s">
        <v>138</v>
      </c>
      <c r="S56" s="21" t="s">
        <v>104</v>
      </c>
      <c r="T56" s="21"/>
      <c r="U56" s="21" t="s">
        <v>110</v>
      </c>
    </row>
    <row r="57" spans="2:21" ht="60" customHeight="1">
      <c r="B57" s="72"/>
      <c r="C57" s="24" t="s">
        <v>234</v>
      </c>
      <c r="D57" s="24" t="s">
        <v>235</v>
      </c>
      <c r="E57" s="24"/>
      <c r="F57" s="24"/>
      <c r="G57" s="24"/>
      <c r="H57" s="24"/>
      <c r="I57" s="21" t="s">
        <v>104</v>
      </c>
      <c r="J57" s="20" t="s">
        <v>153</v>
      </c>
      <c r="K57" s="20" t="s">
        <v>154</v>
      </c>
      <c r="L57" s="20" t="s">
        <v>237</v>
      </c>
      <c r="M57" s="20" t="s">
        <v>150</v>
      </c>
      <c r="N57" s="22">
        <v>2</v>
      </c>
      <c r="O57" s="22">
        <v>4</v>
      </c>
      <c r="P57" s="22">
        <f t="shared" si="0"/>
        <v>8</v>
      </c>
      <c r="Q57" s="23" t="str">
        <f t="shared" si="4"/>
        <v>IMPORTANTE</v>
      </c>
      <c r="R57" s="27" t="s">
        <v>259</v>
      </c>
      <c r="S57" s="21" t="s">
        <v>104</v>
      </c>
      <c r="T57" s="21"/>
      <c r="U57" s="21" t="s">
        <v>240</v>
      </c>
    </row>
  </sheetData>
  <autoFilter ref="B15:U57" xr:uid="{00000000-0001-0000-0100-000000000000}">
    <filterColumn colId="4" showButton="0"/>
    <filterColumn colId="5" showButton="0"/>
    <filterColumn colId="12" showButton="0"/>
    <filterColumn colId="13" showButton="0"/>
    <filterColumn colId="14" showButton="0"/>
  </autoFilter>
  <mergeCells count="87">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J12:K12"/>
    <mergeCell ref="L12:O12"/>
    <mergeCell ref="P12:Q12"/>
    <mergeCell ref="R12:U12"/>
    <mergeCell ref="B13:C13"/>
    <mergeCell ref="D13:I13"/>
    <mergeCell ref="J13:K13"/>
    <mergeCell ref="L13:O13"/>
    <mergeCell ref="P13:Q13"/>
    <mergeCell ref="R13:U13"/>
    <mergeCell ref="B12:C12"/>
    <mergeCell ref="D12:I12"/>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F15:H15"/>
    <mergeCell ref="B53:B54"/>
    <mergeCell ref="B55:B57"/>
    <mergeCell ref="B48:B51"/>
    <mergeCell ref="B39:B40"/>
    <mergeCell ref="B17:B36"/>
    <mergeCell ref="B41:B46"/>
    <mergeCell ref="B37:B38"/>
    <mergeCell ref="Q22:Q23"/>
    <mergeCell ref="P22:P23"/>
    <mergeCell ref="O22:O23"/>
    <mergeCell ref="N22:N23"/>
    <mergeCell ref="M22:M23"/>
    <mergeCell ref="L22:L23"/>
    <mergeCell ref="K22:K23"/>
    <mergeCell ref="J22:J23"/>
    <mergeCell ref="C22:C23"/>
    <mergeCell ref="D22:D23"/>
    <mergeCell ref="E22:E23"/>
    <mergeCell ref="F22:F23"/>
    <mergeCell ref="G22:G23"/>
    <mergeCell ref="H22:H23"/>
    <mergeCell ref="I22:I23"/>
    <mergeCell ref="H37:H38"/>
    <mergeCell ref="C37:C38"/>
    <mergeCell ref="D37:D38"/>
    <mergeCell ref="E37:E38"/>
    <mergeCell ref="F37:F38"/>
    <mergeCell ref="G37:G38"/>
  </mergeCells>
  <conditionalFormatting sqref="Q17:Q22 Q24:Q57">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35" customWidth="1"/>
    <col min="5" max="7" width="30.5703125" customWidth="1"/>
    <col min="8" max="8" width="0" hidden="1" customWidth="1"/>
    <col min="9" max="16384" width="11.42578125" hidden="1"/>
  </cols>
  <sheetData>
    <row r="1" spans="1:7" ht="39.950000000000003" customHeight="1">
      <c r="E1" s="102" t="s">
        <v>50</v>
      </c>
      <c r="F1" s="102"/>
      <c r="G1" s="102"/>
    </row>
    <row r="2" spans="1:7" ht="30">
      <c r="A2" s="103"/>
      <c r="B2" s="103"/>
      <c r="C2" s="103"/>
      <c r="E2" s="24" t="s">
        <v>260</v>
      </c>
      <c r="F2" s="24" t="s">
        <v>261</v>
      </c>
      <c r="G2" s="24" t="s">
        <v>262</v>
      </c>
    </row>
    <row r="3" spans="1:7" ht="120">
      <c r="A3" s="103"/>
      <c r="B3" s="103"/>
      <c r="C3" s="104"/>
      <c r="D3" s="36" t="s">
        <v>263</v>
      </c>
      <c r="E3" s="37" t="s">
        <v>264</v>
      </c>
      <c r="F3" s="37" t="s">
        <v>265</v>
      </c>
      <c r="G3" s="37" t="s">
        <v>266</v>
      </c>
    </row>
    <row r="4" spans="1:7" ht="18.75">
      <c r="A4" s="104"/>
      <c r="B4" s="104"/>
      <c r="C4" s="36" t="s">
        <v>263</v>
      </c>
      <c r="D4" s="36" t="s">
        <v>267</v>
      </c>
      <c r="E4" s="38">
        <v>1</v>
      </c>
      <c r="F4" s="38">
        <v>2</v>
      </c>
      <c r="G4" s="38">
        <v>4</v>
      </c>
    </row>
    <row r="5" spans="1:7" ht="30">
      <c r="A5" s="105" t="s">
        <v>48</v>
      </c>
      <c r="B5" s="24" t="s">
        <v>268</v>
      </c>
      <c r="C5" s="39" t="s">
        <v>269</v>
      </c>
      <c r="D5" s="38">
        <v>1</v>
      </c>
      <c r="E5" s="40">
        <v>1</v>
      </c>
      <c r="F5" s="40">
        <v>2</v>
      </c>
      <c r="G5" s="41">
        <v>4</v>
      </c>
    </row>
    <row r="6" spans="1:7" ht="45">
      <c r="A6" s="105"/>
      <c r="B6" s="24" t="s">
        <v>270</v>
      </c>
      <c r="C6" s="39" t="s">
        <v>271</v>
      </c>
      <c r="D6" s="38">
        <v>2</v>
      </c>
      <c r="E6" s="40">
        <v>2</v>
      </c>
      <c r="F6" s="41">
        <v>4</v>
      </c>
      <c r="G6" s="42">
        <v>8</v>
      </c>
    </row>
    <row r="7" spans="1:7" ht="30">
      <c r="A7" s="105"/>
      <c r="B7" s="24" t="s">
        <v>272</v>
      </c>
      <c r="C7" s="39" t="s">
        <v>273</v>
      </c>
      <c r="D7" s="38">
        <v>4</v>
      </c>
      <c r="E7" s="41">
        <v>4</v>
      </c>
      <c r="F7" s="42">
        <v>8</v>
      </c>
      <c r="G7" s="43">
        <v>16</v>
      </c>
    </row>
    <row r="8" spans="1:7"/>
    <row r="9" spans="1:7" ht="63.95" customHeight="1">
      <c r="D9" s="44" t="s">
        <v>274</v>
      </c>
      <c r="E9" s="40" t="s">
        <v>275</v>
      </c>
      <c r="F9" s="101" t="s">
        <v>276</v>
      </c>
      <c r="G9" s="101"/>
    </row>
    <row r="10" spans="1:7" ht="111.6" customHeight="1">
      <c r="D10" s="45">
        <v>4</v>
      </c>
      <c r="E10" s="41" t="s">
        <v>277</v>
      </c>
      <c r="F10" s="101" t="s">
        <v>278</v>
      </c>
      <c r="G10" s="101"/>
    </row>
    <row r="11" spans="1:7" ht="72.95" customHeight="1">
      <c r="D11" s="46">
        <v>8</v>
      </c>
      <c r="E11" s="42" t="s">
        <v>279</v>
      </c>
      <c r="F11" s="101" t="s">
        <v>280</v>
      </c>
      <c r="G11" s="101"/>
    </row>
    <row r="12" spans="1:7" ht="81.95" customHeight="1">
      <c r="D12" s="47">
        <v>16</v>
      </c>
      <c r="E12" s="43" t="s">
        <v>281</v>
      </c>
      <c r="F12" s="101" t="s">
        <v>282</v>
      </c>
      <c r="G12" s="101"/>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15" sqref="E15"/>
    </sheetView>
  </sheetViews>
  <sheetFormatPr defaultColWidth="10.85546875" defaultRowHeight="12.75"/>
  <cols>
    <col min="1" max="1" width="10.85546875" style="48"/>
    <col min="2" max="2" width="41.85546875" style="48" bestFit="1" customWidth="1"/>
    <col min="3" max="3" width="30.42578125" style="48" customWidth="1"/>
    <col min="4" max="4" width="25.85546875" style="48" customWidth="1"/>
    <col min="5" max="5" width="33.5703125" style="48" customWidth="1"/>
    <col min="6" max="6" width="31" style="48" customWidth="1"/>
    <col min="7" max="7" width="29" style="48" customWidth="1"/>
    <col min="8" max="8" width="17.140625" style="48" customWidth="1"/>
    <col min="9" max="16384" width="10.85546875" style="48"/>
  </cols>
  <sheetData>
    <row r="3" spans="1:8">
      <c r="B3" s="108" t="s">
        <v>283</v>
      </c>
      <c r="C3" s="109"/>
      <c r="D3" s="109"/>
      <c r="E3" s="109"/>
      <c r="F3" s="109"/>
      <c r="G3" s="110"/>
    </row>
    <row r="5" spans="1:8">
      <c r="B5" s="49" t="s">
        <v>284</v>
      </c>
      <c r="C5" s="111" t="s">
        <v>285</v>
      </c>
      <c r="D5" s="111"/>
      <c r="E5" s="111"/>
      <c r="F5" s="111"/>
      <c r="G5" s="111"/>
    </row>
    <row r="8" spans="1:8">
      <c r="B8" s="50" t="s">
        <v>286</v>
      </c>
      <c r="C8" s="106"/>
      <c r="D8" s="106"/>
      <c r="E8" s="51" t="s">
        <v>287</v>
      </c>
      <c r="F8" s="107"/>
      <c r="G8" s="107"/>
    </row>
    <row r="9" spans="1:8" ht="25.5">
      <c r="B9" s="52" t="s">
        <v>288</v>
      </c>
      <c r="C9" s="106"/>
      <c r="D9" s="106"/>
      <c r="E9" s="51" t="s">
        <v>289</v>
      </c>
      <c r="F9" s="107"/>
      <c r="G9" s="107"/>
    </row>
    <row r="10" spans="1:8" ht="25.5">
      <c r="B10" s="52" t="s">
        <v>290</v>
      </c>
      <c r="C10" s="106"/>
      <c r="D10" s="106"/>
      <c r="E10" s="51" t="s">
        <v>291</v>
      </c>
      <c r="F10" s="107"/>
      <c r="G10" s="107"/>
    </row>
    <row r="11" spans="1:8">
      <c r="B11" s="52" t="s">
        <v>292</v>
      </c>
      <c r="C11" s="106"/>
      <c r="D11" s="106"/>
      <c r="E11" s="51" t="s">
        <v>293</v>
      </c>
      <c r="F11" s="107"/>
      <c r="G11" s="107"/>
    </row>
    <row r="13" spans="1:8" hidden="1"/>
    <row r="14" spans="1:8" s="55" customFormat="1" ht="38.25">
      <c r="A14" s="53" t="s">
        <v>294</v>
      </c>
      <c r="B14" s="53" t="s">
        <v>295</v>
      </c>
      <c r="C14" s="53" t="s">
        <v>296</v>
      </c>
      <c r="D14" s="54" t="s">
        <v>297</v>
      </c>
      <c r="E14" s="54" t="s">
        <v>298</v>
      </c>
      <c r="F14" s="54" t="s">
        <v>299</v>
      </c>
      <c r="G14" s="53" t="s">
        <v>300</v>
      </c>
      <c r="H14" s="53" t="s">
        <v>301</v>
      </c>
    </row>
    <row r="15" spans="1:8" ht="51">
      <c r="A15" s="56"/>
      <c r="B15" s="57" t="s">
        <v>302</v>
      </c>
      <c r="C15" s="57" t="s">
        <v>303</v>
      </c>
      <c r="D15" s="57" t="s">
        <v>304</v>
      </c>
      <c r="E15" s="57" t="s">
        <v>305</v>
      </c>
      <c r="F15" s="58" t="s">
        <v>306</v>
      </c>
      <c r="G15" s="59" t="s">
        <v>307</v>
      </c>
      <c r="H15" s="59" t="s">
        <v>308</v>
      </c>
    </row>
    <row r="16" spans="1:8">
      <c r="A16" s="56"/>
      <c r="B16" s="58"/>
      <c r="C16" s="58"/>
      <c r="D16" s="57"/>
      <c r="E16" s="58"/>
      <c r="F16" s="58"/>
      <c r="G16" s="59"/>
      <c r="H16" s="59"/>
    </row>
    <row r="17" spans="1:8">
      <c r="A17" s="56"/>
      <c r="B17" s="58"/>
      <c r="C17" s="58"/>
      <c r="D17" s="57"/>
      <c r="E17" s="58"/>
      <c r="F17" s="58"/>
      <c r="G17" s="59"/>
      <c r="H17" s="59"/>
    </row>
    <row r="18" spans="1:8">
      <c r="A18" s="56"/>
      <c r="B18" s="58"/>
      <c r="C18" s="58"/>
      <c r="D18" s="57"/>
      <c r="E18" s="58"/>
      <c r="F18" s="58"/>
      <c r="G18" s="59"/>
      <c r="H18" s="59"/>
    </row>
    <row r="19" spans="1:8">
      <c r="A19" s="56"/>
      <c r="B19" s="58"/>
      <c r="C19" s="58"/>
      <c r="D19" s="57"/>
      <c r="E19" s="58"/>
      <c r="F19" s="58"/>
      <c r="G19" s="59"/>
      <c r="H19" s="59"/>
    </row>
    <row r="20" spans="1:8">
      <c r="A20" s="56"/>
      <c r="B20" s="58"/>
      <c r="C20" s="58"/>
      <c r="D20" s="57"/>
      <c r="E20" s="58"/>
      <c r="F20" s="58"/>
      <c r="G20" s="59"/>
      <c r="H20" s="59"/>
    </row>
    <row r="21" spans="1:8">
      <c r="A21" s="56"/>
      <c r="B21" s="58"/>
      <c r="C21" s="58"/>
      <c r="D21" s="57"/>
      <c r="E21" s="58"/>
      <c r="F21" s="58"/>
      <c r="G21" s="59"/>
      <c r="H21" s="59"/>
    </row>
    <row r="22" spans="1:8">
      <c r="A22" s="56"/>
      <c r="B22" s="58"/>
      <c r="C22" s="58"/>
      <c r="D22" s="57"/>
      <c r="E22" s="58"/>
      <c r="F22" s="58"/>
      <c r="G22" s="59"/>
      <c r="H22" s="59"/>
    </row>
    <row r="23" spans="1:8">
      <c r="A23" s="56"/>
      <c r="B23" s="58"/>
      <c r="C23" s="58"/>
      <c r="D23" s="57"/>
      <c r="E23" s="58"/>
      <c r="F23" s="58"/>
      <c r="G23" s="59"/>
      <c r="H23" s="59"/>
    </row>
    <row r="24" spans="1:8">
      <c r="A24" s="56"/>
      <c r="B24" s="58"/>
      <c r="C24" s="58"/>
      <c r="D24" s="57"/>
      <c r="E24" s="58"/>
      <c r="F24" s="58"/>
      <c r="G24" s="59"/>
      <c r="H24" s="59"/>
    </row>
    <row r="25" spans="1:8">
      <c r="A25" s="56"/>
      <c r="B25" s="58"/>
      <c r="C25" s="58"/>
      <c r="D25" s="57"/>
      <c r="E25" s="58"/>
      <c r="F25" s="58"/>
      <c r="G25" s="59"/>
      <c r="H25" s="59"/>
    </row>
    <row r="26" spans="1:8">
      <c r="A26" s="56"/>
      <c r="B26" s="58"/>
      <c r="C26" s="58"/>
      <c r="D26" s="57"/>
      <c r="E26" s="58"/>
      <c r="F26" s="58"/>
      <c r="G26" s="59"/>
      <c r="H26" s="59"/>
    </row>
    <row r="27" spans="1:8">
      <c r="A27" s="56"/>
      <c r="B27" s="58"/>
      <c r="C27" s="58"/>
      <c r="D27" s="57"/>
      <c r="E27" s="58"/>
      <c r="F27" s="58"/>
      <c r="G27" s="59"/>
      <c r="H27" s="59"/>
    </row>
    <row r="28" spans="1:8">
      <c r="A28" s="56"/>
      <c r="B28" s="58"/>
      <c r="C28" s="58"/>
      <c r="D28" s="57"/>
      <c r="E28" s="58"/>
      <c r="F28" s="58"/>
      <c r="G28" s="59"/>
      <c r="H28" s="59"/>
    </row>
    <row r="29" spans="1:8">
      <c r="A29" s="56"/>
      <c r="B29" s="58"/>
      <c r="C29" s="58"/>
      <c r="D29" s="57"/>
      <c r="E29" s="58"/>
      <c r="F29" s="58"/>
      <c r="G29" s="59"/>
      <c r="H29" s="59"/>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2025-01-31T22:59:23Z</dcterms:created>
  <dcterms:modified xsi:type="dcterms:W3CDTF">2025-03-10T13:37:53Z</dcterms:modified>
  <cp:category/>
  <cp:contentStatus/>
</cp:coreProperties>
</file>