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06"/>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752" documentId="11_6A281747C4606062B29C7511155790690872B089" xr6:coauthVersionLast="47" xr6:coauthVersionMax="47" xr10:uidLastSave="{35B45D5D-62CB-43C4-8AE8-F0BAE4E0C0C9}"/>
  <bookViews>
    <workbookView xWindow="0" yWindow="0" windowWidth="20490" windowHeight="7530" firstSheet="1" activeTab="1" xr2:uid="{00000000-000D-0000-FFFF-FFFF00000000}"/>
  </bookViews>
  <sheets>
    <sheet name="Instructivo MIPER" sheetId="2" r:id="rId1"/>
    <sheet name="Act. restaurantes y serv movil"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restaurantes y serv movil'!$B$15:$U$130</definedName>
    <definedName name="CLASIFICACIONDELRIESGO">'[1]CLASIFICACIÓN DE RIESGO'!$G$3:$G$7</definedName>
    <definedName name="DICOTOMICO">'[2]TABLAS '!$A$363:$A$364</definedName>
    <definedName name="FACTORDERIESGO" localSheetId="1">'Act. restaurantes y serv movil'!$DT$3:$DT$6</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3" i="1" l="1"/>
  <c r="Q91" i="1"/>
  <c r="Q129" i="1"/>
  <c r="Q31" i="1"/>
  <c r="Q98" i="1"/>
  <c r="Q111" i="1"/>
  <c r="P130" i="1"/>
  <c r="Q130" i="1" s="1"/>
  <c r="P128" i="1"/>
  <c r="Q128" i="1" s="1"/>
  <c r="P127" i="1"/>
  <c r="Q127" i="1" s="1"/>
  <c r="P126" i="1"/>
  <c r="Q126" i="1" s="1"/>
  <c r="P125" i="1"/>
  <c r="Q125" i="1" s="1"/>
  <c r="P123" i="1"/>
  <c r="Q123" i="1" s="1"/>
  <c r="P122" i="1"/>
  <c r="Q122" i="1" s="1"/>
  <c r="P120" i="1"/>
  <c r="Q120" i="1" s="1"/>
  <c r="P119" i="1"/>
  <c r="Q119" i="1" s="1"/>
  <c r="P117" i="1"/>
  <c r="Q117" i="1" s="1"/>
  <c r="P116" i="1"/>
  <c r="Q116" i="1" s="1"/>
  <c r="P114" i="1"/>
  <c r="Q114" i="1" s="1"/>
  <c r="P112" i="1"/>
  <c r="Q112" i="1" s="1"/>
  <c r="P109" i="1"/>
  <c r="Q109" i="1" s="1"/>
  <c r="P107" i="1"/>
  <c r="Q107" i="1" s="1"/>
  <c r="P106" i="1"/>
  <c r="Q106" i="1" s="1"/>
  <c r="P104" i="1"/>
  <c r="Q104" i="1" s="1"/>
  <c r="P102" i="1"/>
  <c r="Q102" i="1" s="1"/>
  <c r="P101" i="1"/>
  <c r="Q101" i="1" s="1"/>
  <c r="P100" i="1"/>
  <c r="Q100" i="1" s="1"/>
  <c r="P99" i="1"/>
  <c r="Q99" i="1" s="1"/>
  <c r="P97" i="1"/>
  <c r="Q97" i="1" s="1"/>
  <c r="P96" i="1"/>
  <c r="Q96" i="1" s="1"/>
  <c r="P95" i="1"/>
  <c r="Q95" i="1" s="1"/>
  <c r="P94" i="1"/>
  <c r="Q94" i="1" s="1"/>
  <c r="P93" i="1"/>
  <c r="Q93" i="1" s="1"/>
  <c r="P92" i="1"/>
  <c r="Q92" i="1" s="1"/>
  <c r="P89" i="1"/>
  <c r="Q89" i="1" s="1"/>
  <c r="P88" i="1"/>
  <c r="Q88" i="1" s="1"/>
  <c r="P87" i="1"/>
  <c r="Q87" i="1" s="1"/>
  <c r="P86" i="1"/>
  <c r="Q86" i="1" s="1"/>
  <c r="P85" i="1"/>
  <c r="Q85" i="1" s="1"/>
  <c r="P83" i="1"/>
  <c r="Q83" i="1" s="1"/>
  <c r="P82" i="1"/>
  <c r="Q82" i="1" s="1"/>
  <c r="P81" i="1"/>
  <c r="Q81" i="1" s="1"/>
  <c r="P80" i="1"/>
  <c r="Q80" i="1" s="1"/>
  <c r="P78" i="1"/>
  <c r="Q78" i="1" s="1"/>
  <c r="P76" i="1"/>
  <c r="Q76" i="1" s="1"/>
  <c r="P75" i="1"/>
  <c r="Q75" i="1" s="1"/>
  <c r="P74" i="1"/>
  <c r="Q74" i="1" s="1"/>
  <c r="P73" i="1"/>
  <c r="Q73" i="1" s="1"/>
  <c r="P71" i="1"/>
  <c r="Q71" i="1" s="1"/>
  <c r="P69" i="1"/>
  <c r="Q69" i="1" s="1"/>
  <c r="P67" i="1"/>
  <c r="Q67" i="1" s="1"/>
  <c r="P66" i="1"/>
  <c r="Q66" i="1" s="1"/>
  <c r="P65" i="1"/>
  <c r="Q65" i="1" s="1"/>
  <c r="P64" i="1"/>
  <c r="Q64" i="1" s="1"/>
  <c r="P62" i="1"/>
  <c r="Q62" i="1" s="1"/>
  <c r="P61" i="1"/>
  <c r="Q61" i="1" s="1"/>
  <c r="P60" i="1"/>
  <c r="Q60" i="1" s="1"/>
  <c r="P59" i="1"/>
  <c r="Q59" i="1" s="1"/>
  <c r="P58" i="1"/>
  <c r="Q58" i="1" s="1"/>
  <c r="P56" i="1"/>
  <c r="Q56" i="1" s="1"/>
  <c r="P54" i="1"/>
  <c r="Q54" i="1" s="1"/>
  <c r="P53" i="1"/>
  <c r="Q53" i="1" s="1"/>
  <c r="P52" i="1"/>
  <c r="Q52" i="1" s="1"/>
  <c r="P50" i="1"/>
  <c r="Q50" i="1" s="1"/>
  <c r="P48" i="1"/>
  <c r="Q48" i="1" s="1"/>
  <c r="P46" i="1"/>
  <c r="Q46" i="1" s="1"/>
  <c r="P45" i="1"/>
  <c r="Q45" i="1" s="1"/>
  <c r="P44" i="1"/>
  <c r="Q44" i="1" s="1"/>
  <c r="P42" i="1"/>
  <c r="Q42" i="1" s="1"/>
  <c r="P41" i="1"/>
  <c r="Q41" i="1" s="1"/>
  <c r="P40" i="1"/>
  <c r="Q40" i="1" s="1"/>
  <c r="P38" i="1"/>
  <c r="Q38" i="1" s="1"/>
  <c r="P36" i="1"/>
  <c r="Q36" i="1" s="1"/>
  <c r="P34" i="1"/>
  <c r="Q34" i="1" s="1"/>
  <c r="P32" i="1"/>
  <c r="Q32" i="1" s="1"/>
  <c r="P29" i="1"/>
  <c r="Q29" i="1" s="1"/>
  <c r="P27" i="1"/>
  <c r="Q27" i="1" s="1"/>
  <c r="P25" i="1"/>
  <c r="Q25" i="1" s="1"/>
  <c r="P23" i="1"/>
  <c r="Q23" i="1" s="1"/>
  <c r="P21" i="1"/>
  <c r="Q21" i="1" s="1"/>
  <c r="P20" i="1"/>
  <c r="Q20" i="1" s="1"/>
  <c r="P19" i="1"/>
  <c r="Q19" i="1" s="1"/>
  <c r="P18" i="1"/>
  <c r="Q18" i="1" s="1"/>
  <c r="P17" i="1"/>
  <c r="Q17" i="1" s="1"/>
</calcChain>
</file>

<file path=xl/sharedStrings.xml><?xml version="1.0" encoding="utf-8"?>
<sst xmlns="http://schemas.openxmlformats.org/spreadsheetml/2006/main" count="1101" uniqueCount="457">
  <si>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</si>
  <si>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</si>
  <si>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</si>
  <si>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</si>
  <si>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</si>
  <si>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</si>
  <si>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</si>
  <si>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</si>
  <si>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</si>
  <si>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</si>
  <si>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</si>
  <si>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</si>
  <si>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</si>
  <si>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</si>
  <si>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</si>
  <si>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</si>
  <si>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</si>
  <si>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</si>
  <si>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</si>
  <si>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</si>
  <si>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</si>
  <si>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</si>
  <si>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</si>
  <si>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</si>
  <si>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</si>
  <si>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</si>
  <si>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</si>
  <si>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</si>
  <si>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</si>
  <si>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</si>
  <si>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</si>
  <si>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</si>
  <si>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</si>
  <si>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</si>
  <si>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</si>
  <si>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</si>
  <si>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</si>
  <si>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</si>
  <si>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</si>
  <si>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</si>
  <si>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</si>
  <si>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</si>
  <si>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</si>
  <si>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</si>
  <si>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</si>
  <si>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</si>
  <si>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</si>
  <si>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</si>
  <si>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</si>
  <si>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</si>
  <si>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</si>
  <si>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</si>
  <si>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</si>
  <si>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</si>
  <si>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</si>
  <si>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</si>
  <si>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</si>
  <si>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</si>
  <si>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</si>
  <si>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</si>
  <si>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</si>
  <si>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</si>
  <si>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</si>
  <si>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</si>
  <si>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</si>
  <si>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</si>
  <si>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</si>
  <si>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</si>
  <si>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</si>
  <si>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</si>
  <si>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</si>
  <si>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</si>
  <si>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</si>
  <si>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</si>
  <si>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</si>
  <si>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</si>
  <si>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</si>
  <si>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</si>
  <si>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</si>
  <si>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</si>
  <si>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</si>
  <si>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</si>
  <si>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</si>
  <si>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</si>
  <si>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</si>
  <si>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</si>
  <si>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</si>
  <si>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</si>
  <si>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</si>
  <si>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restaurantes y de servicio móvil de comida</t>
  </si>
  <si>
    <t>CÓDIGO CIIU</t>
  </si>
  <si>
    <t>FECHA ELABORACIÓN MATRIZ</t>
  </si>
  <si>
    <t>N° DE TRABAJADORES</t>
  </si>
  <si>
    <t>RUTINARIA /NO RUTINARIA</t>
  </si>
  <si>
    <t>PELIGRO</t>
  </si>
  <si>
    <t>DAÑO PROBABLE</t>
  </si>
  <si>
    <t xml:space="preserve">MEDIDA DE CONTROL </t>
  </si>
  <si>
    <t>F</t>
  </si>
  <si>
    <t>M</t>
  </si>
  <si>
    <t>OTRO</t>
  </si>
  <si>
    <t>CLASIFICACION DEL RIESGO</t>
  </si>
  <si>
    <t>Operación de restaurantes y locales de comida rápida</t>
  </si>
  <si>
    <t xml:space="preserve">Preparación del área de servicio </t>
  </si>
  <si>
    <t>Cocineros</t>
  </si>
  <si>
    <t>SI</t>
  </si>
  <si>
    <t>Factor humano</t>
  </si>
  <si>
    <t>Manipulación de utensilios de cocina</t>
  </si>
  <si>
    <t>Cortes por objetos herramientas corto punzantes</t>
  </si>
  <si>
    <t>Cortes, pérdida de pulpejo de los dedos, corte de tendones</t>
  </si>
  <si>
    <t>Uso de guante anticorte</t>
  </si>
  <si>
    <t>Cada vez</t>
  </si>
  <si>
    <t xml:space="preserve">Choques y golpes </t>
  </si>
  <si>
    <t>Choque contra objetos</t>
  </si>
  <si>
    <t>Lesiones musculares, torceduras, magulladuras</t>
  </si>
  <si>
    <t>Distribuir adecuadamente los materiales y equipos de cocina, para despejar las vías de tránsito del personal</t>
  </si>
  <si>
    <t>Factor maquinarias, herramientas y equipos</t>
  </si>
  <si>
    <t>Contacto eléctrico</t>
  </si>
  <si>
    <t>Contactos eléctricos indirectos de baja tensión</t>
  </si>
  <si>
    <t>Quemaduras</t>
  </si>
  <si>
    <t>Revisar cuidadosamente el equipo y maquinas periódicamente antes de su uso</t>
  </si>
  <si>
    <t>Limpiadores y asistentes de oficinas, hoteles y otros establecimientos</t>
  </si>
  <si>
    <t>Factor materias primas y sustancias</t>
  </si>
  <si>
    <t>Intoxicación</t>
  </si>
  <si>
    <t>Exposición a sustancias químicas tóxicas</t>
  </si>
  <si>
    <t>Irritación en la piel, ojos, inhalación de vapores</t>
  </si>
  <si>
    <t>Usar equipo de protección personal adecuado para el rostro.</t>
  </si>
  <si>
    <t>Sobrecarga física</t>
  </si>
  <si>
    <t>Sobrecarga postural debido a trabajo de pie</t>
  </si>
  <si>
    <t>Dolor muscular, lumbar , fatiga</t>
  </si>
  <si>
    <t>Realizar pausas activas periódicamente</t>
  </si>
  <si>
    <t>Implementar protocolo TMERT</t>
  </si>
  <si>
    <t>Anual</t>
  </si>
  <si>
    <t>Atención al cliente</t>
  </si>
  <si>
    <t>Camareros de mesa</t>
  </si>
  <si>
    <t>Sobrecarga física debido a la manipulación manual de cargas</t>
  </si>
  <si>
    <t>Golpes, magulladuras</t>
  </si>
  <si>
    <t>Realizar pausas activas</t>
  </si>
  <si>
    <t>diario</t>
  </si>
  <si>
    <t xml:space="preserve">Implementar Guía técnica MMC </t>
  </si>
  <si>
    <t>Sobrecarga física debido al trabajo repetitivo de las extremidades</t>
  </si>
  <si>
    <t>Torceduras, lumbago</t>
  </si>
  <si>
    <t>Realizar pausas activas periódicamente para estirar la articulaciones</t>
  </si>
  <si>
    <t>Toma de pedidos</t>
  </si>
  <si>
    <t>Cansancio mental</t>
  </si>
  <si>
    <t>Desarrollo profesional</t>
  </si>
  <si>
    <t xml:space="preserve">Maltrato verbal por parte de clientes y compañeros, estrés </t>
  </si>
  <si>
    <t>Establecer pausas activas y promover una cultura de respeto entre clientes y empleados</t>
  </si>
  <si>
    <t>Implementar protocolo CEAL-SM</t>
  </si>
  <si>
    <t>Gestión de alimentos y bebidas</t>
  </si>
  <si>
    <t>Estrés</t>
  </si>
  <si>
    <t>Realizar la toma de pedidos  con precisión y transmitir de forma eficiente hacia la cocina</t>
  </si>
  <si>
    <t>Gestión de inventario y suministros</t>
  </si>
  <si>
    <t>Ayudantes de cocina</t>
  </si>
  <si>
    <t>Contaminación de alimentos</t>
  </si>
  <si>
    <t>Ingesta de sustancias nocivas</t>
  </si>
  <si>
    <t>Intoxicación por alimentos en mal estado, contaminación cruzada de alimentos</t>
  </si>
  <si>
    <t>Almacenar los productos correctamente para conserva su calidez y frescura</t>
  </si>
  <si>
    <t>Escases de suministros</t>
  </si>
  <si>
    <t>Estrés, acoso verbal de clientes</t>
  </si>
  <si>
    <t>Realizar el pedido a los proveedores de manera oportuna</t>
  </si>
  <si>
    <t>Funcionamiento de fuentes de soda y bares de jugos</t>
  </si>
  <si>
    <t>Preparación del menú</t>
  </si>
  <si>
    <t>Chefs</t>
  </si>
  <si>
    <t>Preparación de comidas</t>
  </si>
  <si>
    <t>Carga de trabajo</t>
  </si>
  <si>
    <t xml:space="preserve">Diseñar un menú variado </t>
  </si>
  <si>
    <t>Abastecimiento y proveedores</t>
  </si>
  <si>
    <t>Escasez de productos</t>
  </si>
  <si>
    <t>Calidad del liderazgo</t>
  </si>
  <si>
    <t>Trabajo excesivo, mala organización en el trabajo, estrés</t>
  </si>
  <si>
    <t>Contactar con proveedores confiables para garantizar un suministro confiable</t>
  </si>
  <si>
    <t>Preparación de cotizaciones de productos</t>
  </si>
  <si>
    <t>Exigencias emocionales</t>
  </si>
  <si>
    <t>Preocupación, desmotivación</t>
  </si>
  <si>
    <t>Realizar estudio de precios para abastecimiento</t>
  </si>
  <si>
    <t>Transporte de productos (suministros)</t>
  </si>
  <si>
    <t>Descomposición de suministros, perdida cadena de frío en el transporte</t>
  </si>
  <si>
    <t>Implementar controles de calidad para asegurar la calidad de los suministros</t>
  </si>
  <si>
    <t>Preparación de productos</t>
  </si>
  <si>
    <t xml:space="preserve">Manipulación de utensilios de cocina </t>
  </si>
  <si>
    <t>Laceraciones</t>
  </si>
  <si>
    <t>Manipulación de máquinas eléctricas</t>
  </si>
  <si>
    <t>Contactos térmicos por calor</t>
  </si>
  <si>
    <t>Capacitar al personal en el uso de equipos eléctricos de cocina, (hornos, microondas, etc.)</t>
  </si>
  <si>
    <t>Preparación en hornos y freidoras</t>
  </si>
  <si>
    <t>Utilizar medios de apoyo para evitar contacto directo con superificies calientes, tales como pinzas y coladores metálicos, también hacer uso de epp adecuados</t>
  </si>
  <si>
    <t>Mantenimiento (limpieza)</t>
  </si>
  <si>
    <t>Manipulación de productos tóxicos</t>
  </si>
  <si>
    <t xml:space="preserve">Contacto con otras sustancias químicas </t>
  </si>
  <si>
    <t>Usar equipo de protección personal adecuado para la labor a realizar</t>
  </si>
  <si>
    <t>Manipulación de desechos orgánicos</t>
  </si>
  <si>
    <t>Contacto con animales y o insectos</t>
  </si>
  <si>
    <t>Contagio de enfermedades</t>
  </si>
  <si>
    <t>Implementar un protocolo de limpieza diario, separar y desechar adecuadamente los residuos orgánicos</t>
  </si>
  <si>
    <t>Marketing</t>
  </si>
  <si>
    <t>Directores de publicidad y relaciones públicas</t>
  </si>
  <si>
    <t>Escasez de información</t>
  </si>
  <si>
    <t>Agresiones verbales</t>
  </si>
  <si>
    <t>Efectuar estudio de mercado</t>
  </si>
  <si>
    <t xml:space="preserve">Uso de redes sociales </t>
  </si>
  <si>
    <t>Gestionar activamente las redes sociales y mantener comunicación activa con los clientes</t>
  </si>
  <si>
    <t>Servicios de cafeterías y casas de té</t>
  </si>
  <si>
    <t xml:space="preserve">Poca variedad </t>
  </si>
  <si>
    <t>Diseñar un menú que incluya una gran variedad de jugos y bebidas con opciones saludables y para toda las edades</t>
  </si>
  <si>
    <t>Manipulación de alimentos</t>
  </si>
  <si>
    <t>Heridas</t>
  </si>
  <si>
    <t>hacer uso de los EPP a la hora de manipular herramientas de trabajo</t>
  </si>
  <si>
    <t>Almacenamiento de alimentos</t>
  </si>
  <si>
    <t>Caída de objetos</t>
  </si>
  <si>
    <t>Contusiones y heridas</t>
  </si>
  <si>
    <t>Hacer uso del procedimiento de trabajo seguro y utilizar el manejo de insumos adecuado para evitar caída de material</t>
  </si>
  <si>
    <t>Sobrecarga física debido al trabajo repetitivo de extremidades superiores</t>
  </si>
  <si>
    <t>Molestias lumbares</t>
  </si>
  <si>
    <t>Utilizar medios mecánicos para el almacenamiento de productos</t>
  </si>
  <si>
    <t>Fraude o estafas de proveedores</t>
  </si>
  <si>
    <t xml:space="preserve">Contactar con proveedores confiables y con una vasta experiencia en el rubro </t>
  </si>
  <si>
    <t>Preparación de bebidas</t>
  </si>
  <si>
    <t>Contaminación</t>
  </si>
  <si>
    <t>Realizar verificación de calidad de los alimentos de manera diaria, para controlar estado y fechas de vencimiento</t>
  </si>
  <si>
    <t>Manipulación de máquinas defectuosas</t>
  </si>
  <si>
    <t>Contacto indirecto con equipos de baja tensión</t>
  </si>
  <si>
    <t>Quemaduras, electrocución</t>
  </si>
  <si>
    <t xml:space="preserve">Realizar mantenimiento frecuente a las maquinas </t>
  </si>
  <si>
    <t>Semanal</t>
  </si>
  <si>
    <t>Productos alérgenos</t>
  </si>
  <si>
    <t>Reacción alérgica a bebidas</t>
  </si>
  <si>
    <t>Verificar ingredientes y visualizar contenido de productos en la etiqueta</t>
  </si>
  <si>
    <t>Limpieza y seguridad</t>
  </si>
  <si>
    <t>Manipulación productos de químicos</t>
  </si>
  <si>
    <t>Irritación, inhalación de vapores</t>
  </si>
  <si>
    <t>Operaciones de carros de comida y food trucks</t>
  </si>
  <si>
    <t xml:space="preserve">Preparación del negocio </t>
  </si>
  <si>
    <t>Vendedores de comidas al mostrador</t>
  </si>
  <si>
    <t>Diseño de food truck</t>
  </si>
  <si>
    <t xml:space="preserve">Estrés </t>
  </si>
  <si>
    <t xml:space="preserve">Realizar un estudio de mercado </t>
  </si>
  <si>
    <t>Mensual</t>
  </si>
  <si>
    <t>Mantenimiento de food truck</t>
  </si>
  <si>
    <t>Caídas al mismo nivel</t>
  </si>
  <si>
    <t>Contusiones</t>
  </si>
  <si>
    <t>Asegurar las superficie con material antideslizante, usar zapatas antideslizantes</t>
  </si>
  <si>
    <t>Regulaciones en la higiene de los mostradores</t>
  </si>
  <si>
    <t>Sobrecarga postural debido al trabajo fuera del alcance funcional</t>
  </si>
  <si>
    <t>Malestar en espalda</t>
  </si>
  <si>
    <t xml:space="preserve">Realizar pausas activas durante la jornada laboral </t>
  </si>
  <si>
    <t>Preparación de alimentos</t>
  </si>
  <si>
    <t>Cocineros de comidas rápidas</t>
  </si>
  <si>
    <t>Intoxicación cruzada de alimentos</t>
  </si>
  <si>
    <t>Mantener un control de calidad de alimentos y materias primas, veriificando su estado y calidad</t>
  </si>
  <si>
    <t>Sobrecarga de trabajo</t>
  </si>
  <si>
    <t>Estrés, trabajo excesivo</t>
  </si>
  <si>
    <t>Realizar pausas activas durante la jornada laboral y contar con una cultura de respeto entre clientes y trabajadores</t>
  </si>
  <si>
    <t>Falla en los pagos de manera digital</t>
  </si>
  <si>
    <t>Maltrato por parte de clientes, estrés</t>
  </si>
  <si>
    <t>Contar con un buen sistema de cobro y promover una cultura de respeto entre clientes y trabajadores</t>
  </si>
  <si>
    <t>Gestión operativa</t>
  </si>
  <si>
    <t>Inventario de alimentos</t>
  </si>
  <si>
    <t>Retroalimentación negativa</t>
  </si>
  <si>
    <t>Realizar rotación de personal para las jornadas de inventario</t>
  </si>
  <si>
    <t>NO</t>
  </si>
  <si>
    <t xml:space="preserve">Permisos y licencias </t>
  </si>
  <si>
    <t>Retroalimentación negativa por parte de la jefatura</t>
  </si>
  <si>
    <t>Tener asesorías para garantizar que los permisos estén en orden</t>
  </si>
  <si>
    <t>Promover negocio</t>
  </si>
  <si>
    <t>Competencia y rivalidad</t>
  </si>
  <si>
    <t>Implementar Protocolo CEAL-SM</t>
  </si>
  <si>
    <t>Servicios de catering y banquetera para eventos</t>
  </si>
  <si>
    <t xml:space="preserve">Planificación </t>
  </si>
  <si>
    <t>Organizadores de conferencias y eventos</t>
  </si>
  <si>
    <t>Factor ambiente de trabajo</t>
  </si>
  <si>
    <t>Montaje</t>
  </si>
  <si>
    <t>incomodidad ante el espacio donde se debe trabajar, desmotivación</t>
  </si>
  <si>
    <t>Inspeccionar el lugar para una distribución eficiente</t>
  </si>
  <si>
    <t>Preparación de menú</t>
  </si>
  <si>
    <t>Trabajar en conjunto con los organizadores para optimizar el presupuesto</t>
  </si>
  <si>
    <t>Gestión de inventario y compras</t>
  </si>
  <si>
    <t>Golpes, contusiones, heridas</t>
  </si>
  <si>
    <t>Manipular los insumos correctamente y almacenarlos de manera adecuada para evitar caída de material de los racks</t>
  </si>
  <si>
    <t>Calidad de los alimentos</t>
  </si>
  <si>
    <t>Intoxicación por alimentos en descomposición</t>
  </si>
  <si>
    <t>Coordinar con anticipación con los proveedores la compra de alimentos exclusivos y frescos para el banquete</t>
  </si>
  <si>
    <t>Transporte de alimentos</t>
  </si>
  <si>
    <t>Condiciones del vehículo de transporte</t>
  </si>
  <si>
    <t>Exposición a radiaciones no ionizantes</t>
  </si>
  <si>
    <t>Sofocación, deshidratación</t>
  </si>
  <si>
    <t>Proveer de sistema de ventilación o aire acondicionado</t>
  </si>
  <si>
    <t>Gestión de personal</t>
  </si>
  <si>
    <t>Personal sin experiencia</t>
  </si>
  <si>
    <t>Accidentes con el personal y los invitados, estrés</t>
  </si>
  <si>
    <t>Reclutar y capacitar al personal en el manejo de alimentos y buenas practicas de servicio</t>
  </si>
  <si>
    <t>Cumplimiento de normas sanitarias</t>
  </si>
  <si>
    <t>Plagas y roedores</t>
  </si>
  <si>
    <t>Transmisión de enfermedades</t>
  </si>
  <si>
    <t xml:space="preserve">Implementar medidas de control en la instalación y vehículos </t>
  </si>
  <si>
    <t>Preparación y venta de alimentos en puestos ambulantes</t>
  </si>
  <si>
    <t>Vendedores ambulantes de productos comestibles</t>
  </si>
  <si>
    <t xml:space="preserve">Intoxicación por alimentos </t>
  </si>
  <si>
    <t xml:space="preserve">Contar con medios adecuados para la refrigeración y almacenamiento de alimentos </t>
  </si>
  <si>
    <t>Condiciones climáticas adversas</t>
  </si>
  <si>
    <t>Exposición a Frío</t>
  </si>
  <si>
    <t>Entumecimiento de extremidades, baja temperatura corporal</t>
  </si>
  <si>
    <t>Invertir en estructuras que protejan contar las inclemencias del tiempo (toldos, carpas)</t>
  </si>
  <si>
    <t>Insolación</t>
  </si>
  <si>
    <t>Uso de quipos</t>
  </si>
  <si>
    <t>Dolores musculares, esguinces</t>
  </si>
  <si>
    <t>Tomar descansos entre pedidos para aliviar el dolor muscular</t>
  </si>
  <si>
    <t>Ofrecer alternativas ante la falla de sistemas de cobro</t>
  </si>
  <si>
    <t>Sobrecarga física y mental</t>
  </si>
  <si>
    <t>Estrés, fatiga, somnolencia</t>
  </si>
  <si>
    <t>Realizar pausas activas de 10 minutos para aliviar el cuerpo</t>
  </si>
  <si>
    <t xml:space="preserve">Gestión de permisos </t>
  </si>
  <si>
    <t>Trabajar sin documentación requerida</t>
  </si>
  <si>
    <t>Estrés por pérdida de trabajo</t>
  </si>
  <si>
    <t>Informarse sobre las zonas permitidas para el comercia y negociar la obtención del premisos correspondiente</t>
  </si>
  <si>
    <t>Operación de comedores en empresas y establecimientos educativos</t>
  </si>
  <si>
    <t>Planificación del menú</t>
  </si>
  <si>
    <t>Desbalance nutricional</t>
  </si>
  <si>
    <t>Falta de conocimiento sobre pautas alimenticias, inexpertiz</t>
  </si>
  <si>
    <t>Consultar con un nutricionista y planificar en conjunto menús balanceados</t>
  </si>
  <si>
    <t>Menú por temporadas</t>
  </si>
  <si>
    <t>Estudio de mercado y análisis</t>
  </si>
  <si>
    <t>Abastecimiento</t>
  </si>
  <si>
    <t>Empleados en control de abastecimiento e inventario</t>
  </si>
  <si>
    <t>Falta de alimentos</t>
  </si>
  <si>
    <t>Insatisfacción de los comales, agresiones verbales</t>
  </si>
  <si>
    <t>Implementar un sistema de planificación en la demanda y consumo histórico del loca o establecimiento</t>
  </si>
  <si>
    <t>Contaminación de los alimentos</t>
  </si>
  <si>
    <t>Establecer procedimientos extractos de higiene y capacitar al personal en la manipulación de utensilios de cocina</t>
  </si>
  <si>
    <t>Manipulación incorrecta de alimentos, contaminación</t>
  </si>
  <si>
    <t>Implementar programas de capacitación continua en  técnicas culinarias, servicio al cliente</t>
  </si>
  <si>
    <t>Limpieza y mantenimiento</t>
  </si>
  <si>
    <t>Limpiadores y asistentes de oficina, hoteles y otros establecimientos</t>
  </si>
  <si>
    <t>Manipulación de utensilios corto punzante</t>
  </si>
  <si>
    <t>Cortes, laceraciones, pérdida de pulpejo de dedos</t>
  </si>
  <si>
    <t>Capacitar al personal en el uso cuidadoso de utensilios, herramientas corto punzantes, utilizar equipo de protección personal</t>
  </si>
  <si>
    <t>Contaminación de alimentos, transmisión de enfermedades</t>
  </si>
  <si>
    <t>Implementar protocolos de limpieza y capacitación para el personal en el mantenimiento de equipos, infraestructura e higiene</t>
  </si>
  <si>
    <t>Servicios de entrega a domicilio de alimentos preparados</t>
  </si>
  <si>
    <t>Recepción y gestión de pedidos</t>
  </si>
  <si>
    <t>Recepcionistas</t>
  </si>
  <si>
    <t>Confusión en los pedidos</t>
  </si>
  <si>
    <t>Estrés, al entendido entre cliente y operador, error en las cantidad del pedido</t>
  </si>
  <si>
    <t>Implementar un sistema de gestión de pedidos eficientes y sincronizados en tiempo real</t>
  </si>
  <si>
    <t>Fallas en las aplicaciones digitales</t>
  </si>
  <si>
    <t>Dificultades en la tomar recepción de pedidos</t>
  </si>
  <si>
    <t>Capacitar al personal en el manejo y gestión de plataformas digitales</t>
  </si>
  <si>
    <t>Establecer procedimientos estricto de higiene y manipulación de alimentos, usar equipo de protección</t>
  </si>
  <si>
    <t>Cocernos de comidas rápidas</t>
  </si>
  <si>
    <t>Retraso en los pedidos</t>
  </si>
  <si>
    <t>Estrés, molestia y pérdida de clientes, maltrato laboral</t>
  </si>
  <si>
    <t>Usar sistemas de gestión digital en los tiempos de preparación para una mejor planificación</t>
  </si>
  <si>
    <t>Empaque de pedidos</t>
  </si>
  <si>
    <t>Vendedores de comida al mostrador</t>
  </si>
  <si>
    <t>Calidad del envasado del pedido</t>
  </si>
  <si>
    <t>Contacto térmicos por calor</t>
  </si>
  <si>
    <t>Capacitar al personal con técnicas de empaquetado seguras y verificar integridad de los envases antes de cada pedido.</t>
  </si>
  <si>
    <t xml:space="preserve">Mantención periódica de equipos </t>
  </si>
  <si>
    <t>Coordinación logística</t>
  </si>
  <si>
    <t>Mensajeros, mandaderos, maleteros y repartidores</t>
  </si>
  <si>
    <t>Vehículo de transporte inadecuado</t>
  </si>
  <si>
    <t>Contaminación cruzada entre pedidos, descomposición de alimentos, problemas estomacales</t>
  </si>
  <si>
    <t>Proveer a los repartidores con mochilas térmicas</t>
  </si>
  <si>
    <t>Retrasos en la entrega</t>
  </si>
  <si>
    <t>Problemas en la planificación de rutas de entrega, alta demanda de pedidos</t>
  </si>
  <si>
    <t>Utilizar herramientas de planeación para asignar rutas eficientes</t>
  </si>
  <si>
    <t>Preparación y venta de bebidas alcohólicas y no alcohólicas para consumo inmediato</t>
  </si>
  <si>
    <t>Adquisición de insumos</t>
  </si>
  <si>
    <t>Catadores y clasificadores de alimentos y bebidas</t>
  </si>
  <si>
    <t>Gestión ineficiente del inventario</t>
  </si>
  <si>
    <t>Estrés, escasez de insumos claves</t>
  </si>
  <si>
    <t>Realizar controles semanales para evitar faltas o exceso en el inventario</t>
  </si>
  <si>
    <t xml:space="preserve">Almacenamiento </t>
  </si>
  <si>
    <t>Espacio de almacenamiento insuficiente</t>
  </si>
  <si>
    <t>golpes, contusiones por área almacenamiento limitado</t>
  </si>
  <si>
    <t>Asegurar que el área de almacenamiento sean amplio, separar y clasificar cada insumo evitando golpes, tropiezos, etc.</t>
  </si>
  <si>
    <t>Camareros de barra</t>
  </si>
  <si>
    <t>Maltrato por parte de clientes, demora en la preparación, sobrecarga de trabajo</t>
  </si>
  <si>
    <t>Realizar inducción al personal sobre técnicas de preparación de bebidas y uso de utensilios</t>
  </si>
  <si>
    <t>Manipulación de utensilios</t>
  </si>
  <si>
    <t>Golpes, laceraciones, pérdida de pulpejos</t>
  </si>
  <si>
    <t>Capacitar al personal en el uso adecuado de los utensilios de trabajo</t>
  </si>
  <si>
    <t>Cumplimiento de normativas</t>
  </si>
  <si>
    <t>Cumplimientos de normas ambientales</t>
  </si>
  <si>
    <t>Preocupación, ansiedad</t>
  </si>
  <si>
    <t>Reducir el uso de plásticos y otros materiales no reciclables y cumplir con las leyes de gestión de residuos</t>
  </si>
  <si>
    <t>Operaciones de locales de comida en centros comerciales y plazas de comida</t>
  </si>
  <si>
    <t>Gestión de inventario</t>
  </si>
  <si>
    <t>Retraso en los proveedores</t>
  </si>
  <si>
    <t xml:space="preserve">Estrés por falta de recursos claves , interrupción en la venta </t>
  </si>
  <si>
    <t>Mantener una comunicación fluida con los proveedores para garantizar entregas puntuales</t>
  </si>
  <si>
    <t>Exceso en el stock</t>
  </si>
  <si>
    <t>Formar al personal en prácticas de gestión y control de inventario y productos perecederos</t>
  </si>
  <si>
    <t>Mantenimiento y limpieza</t>
  </si>
  <si>
    <t>Manipulación de productos de limpieza</t>
  </si>
  <si>
    <t>Irritación de ojos y en la piel</t>
  </si>
  <si>
    <t>Entrenar al personal en técnicas y manejo adecuado de productos de limpieza, usar equipo de protección personal</t>
  </si>
  <si>
    <t>Almacenamiento de productos de limpieza</t>
  </si>
  <si>
    <t>Exposición a gases y vapores</t>
  </si>
  <si>
    <t>Inhalación de gases tóxicos</t>
  </si>
  <si>
    <t>Almacenar productos de limpieza en espacios ventilados y que cuenten con control de temperatura ideal</t>
  </si>
  <si>
    <t>Laceraciones, heridas produndas, pérdida de pulpejos</t>
  </si>
  <si>
    <t>Entrenar al personal en técnicas  y el uso correcto de los utensilios de cocina</t>
  </si>
  <si>
    <t>Calidad de los ingredientes</t>
  </si>
  <si>
    <t>Intoxicación por falta de cocción ingredientes</t>
  </si>
  <si>
    <t>Establecer controles rigurosos sobre la manipulación, la temperatura y tiempo de cocción de cada ingrediente utilizado para evitar intoxicaciones</t>
  </si>
  <si>
    <t>Organización de la cocina</t>
  </si>
  <si>
    <t>Estrés, golpes, magulladuras</t>
  </si>
  <si>
    <t>Establecer un diseño eficiente de la cocina con zonas delimitadas para la preparación de cada alimento, y asegurar que el personal este coordinado durante el proceso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</si>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</sst>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2" borderId="4" xfId="0" applyFont="1" applyFill="1" applyBorder="1" applyAlignment="1">
      <alignment horizontal="left"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9" borderId="4" xfId="0" applyFill="1" applyBorder="1" applyAlignment="1">
      <alignment horizontal="center" vertical="center"/>
    </xf>
    <xf numFmtId="49" fontId="1" fillId="5"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4" xfId="0" applyFont="1" applyFill="1" applyBorder="1" applyAlignment="1">
      <alignment vertical="top"/>
    </xf>
    <xf numFmtId="0" fontId="18" fillId="2" borderId="15" xfId="0" applyFont="1" applyFill="1" applyBorder="1" applyAlignment="1">
      <alignment vertical="top" wrapText="1"/>
    </xf>
    <xf numFmtId="0" fontId="18" fillId="2" borderId="14"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0" borderId="16" xfId="0" applyBorder="1" applyAlignment="1">
      <alignment horizontal="center" vertical="center" wrapText="1"/>
    </xf>
    <xf numFmtId="0" fontId="0" fillId="2" borderId="16" xfId="0" applyFill="1" applyBorder="1" applyAlignment="1">
      <alignment horizontal="center" vertical="center"/>
    </xf>
    <xf numFmtId="0" fontId="1" fillId="0" borderId="16" xfId="0" applyFont="1"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1" fillId="2" borderId="16"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6"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7" xfId="0" applyFont="1" applyFill="1" applyBorder="1" applyAlignment="1">
      <alignment horizontal="center" vertical="center"/>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6" xfId="0" applyFont="1" applyFill="1" applyBorder="1" applyAlignment="1">
      <alignment horizontal="center" vertical="center" wrapText="1" readingOrder="1"/>
    </xf>
    <xf numFmtId="0" fontId="13" fillId="4" borderId="17"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3"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10" borderId="5" xfId="0" applyFont="1" applyFill="1" applyBorder="1" applyAlignment="1">
      <alignment horizontal="center" vertical="center" wrapText="1"/>
    </xf>
    <xf numFmtId="0" fontId="18" fillId="10" borderId="13"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xf numFmtId="0" fontId="1" fillId="0" borderId="18" xfId="0" applyFont="1" applyBorder="1" applyAlignment="1">
      <alignment horizontal="center" vertic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89960</xdr:colOff>
      <xdr:row>1</xdr:row>
      <xdr:rowOff>126999</xdr:rowOff>
    </xdr:from>
    <xdr:to>
      <xdr:col>4</xdr:col>
      <xdr:colOff>301625</xdr:colOff>
      <xdr:row>4</xdr:row>
      <xdr:rowOff>15874</xdr:rowOff>
    </xdr:to>
    <xdr:pic>
      <xdr:nvPicPr>
        <xdr:cNvPr id="5" name="Imagen 4">
          <a:extLst>
            <a:ext uri="{FF2B5EF4-FFF2-40B4-BE49-F238E27FC236}">
              <a16:creationId xmlns:a16="http://schemas.microsoft.com/office/drawing/2014/main" id="{5565325F-D970-4F4D-A6C3-E97AF5725F02}"/>
            </a:ext>
            <a:ext uri="{147F2762-F138-4A5C-976F-8EAC2B608ADB}">
              <a16:predDERef xmlns:a16="http://schemas.microsoft.com/office/drawing/2014/main" pred="{FBB3E6CE-9BC7-43F6-A019-4130C55B5557}"/>
            </a:ext>
          </a:extLst>
        </xdr:cNvPr>
        <xdr:cNvPicPr/>
      </xdr:nvPicPr>
      <xdr:blipFill>
        <a:blip xmlns:r="http://schemas.openxmlformats.org/officeDocument/2006/relationships" r:embed="rId2" cstate="print"/>
        <a:stretch>
          <a:fillRect/>
        </a:stretch>
      </xdr:blipFill>
      <xdr:spPr>
        <a:xfrm>
          <a:off x="820210" y="317499"/>
          <a:ext cx="8673040" cy="714375"/>
        </a:xfrm>
        <a:prstGeom prst="rect">
          <a:avLst/>
        </a:prstGeom>
      </xdr:spPr>
    </xdr:pic>
    <xdr:clientData/>
  </xdr:twoCellAnchor>
  <xdr:twoCellAnchor>
    <xdr:from>
      <xdr:col>1</xdr:col>
      <xdr:colOff>31750</xdr:colOff>
      <xdr:row>4</xdr:row>
      <xdr:rowOff>114299</xdr:rowOff>
    </xdr:from>
    <xdr:to>
      <xdr:col>5</xdr:col>
      <xdr:colOff>1140620</xdr:colOff>
      <xdr:row>5</xdr:row>
      <xdr:rowOff>47625</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762000" y="1130299"/>
          <a:ext cx="9570245" cy="3302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67" t="s">
        <v>0</v>
      </c>
      <c r="B1" s="67"/>
      <c r="C1" s="6"/>
    </row>
    <row r="2" spans="1:3" ht="20.45" customHeight="1">
      <c r="A2" s="28"/>
      <c r="B2" s="28"/>
      <c r="C2" s="6"/>
    </row>
    <row r="3" spans="1:3" ht="30" customHeight="1">
      <c r="A3" s="29" t="s">
        <v>1</v>
      </c>
      <c r="B3" s="30" t="s">
        <v>2</v>
      </c>
      <c r="C3" s="6"/>
    </row>
    <row r="4" spans="1:3" ht="30" customHeight="1">
      <c r="A4" s="29" t="s">
        <v>3</v>
      </c>
      <c r="B4" s="31" t="s">
        <v>4</v>
      </c>
      <c r="C4" s="6"/>
    </row>
    <row r="5" spans="1:3" ht="30" customHeight="1">
      <c r="A5" s="29" t="s">
        <v>5</v>
      </c>
      <c r="B5" s="30" t="s">
        <v>6</v>
      </c>
      <c r="C5" s="6"/>
    </row>
    <row r="6" spans="1:3" ht="30" customHeight="1">
      <c r="A6" s="29" t="s">
        <v>7</v>
      </c>
      <c r="B6" s="30" t="s">
        <v>8</v>
      </c>
      <c r="C6" s="6"/>
    </row>
    <row r="7" spans="1:3" ht="30" customHeight="1">
      <c r="A7" s="29" t="s">
        <v>9</v>
      </c>
      <c r="B7" s="30" t="s">
        <v>10</v>
      </c>
      <c r="C7" s="6"/>
    </row>
    <row r="8" spans="1:3" ht="30" customHeight="1">
      <c r="A8" s="29" t="s">
        <v>11</v>
      </c>
      <c r="B8" s="30" t="s">
        <v>12</v>
      </c>
      <c r="C8" s="6"/>
    </row>
    <row r="9" spans="1:3" ht="30" customHeight="1">
      <c r="A9" s="29" t="s">
        <v>13</v>
      </c>
      <c r="B9" s="31" t="s">
        <v>14</v>
      </c>
      <c r="C9" s="6"/>
    </row>
    <row r="10" spans="1:3" ht="30" customHeight="1">
      <c r="A10" s="29" t="s">
        <v>15</v>
      </c>
      <c r="B10" s="30" t="s">
        <v>16</v>
      </c>
      <c r="C10" s="6"/>
    </row>
    <row r="11" spans="1:3" ht="30" customHeight="1">
      <c r="A11" s="29" t="s">
        <v>17</v>
      </c>
      <c r="B11" s="30" t="s">
        <v>18</v>
      </c>
      <c r="C11" s="6"/>
    </row>
    <row r="12" spans="1:3" ht="30" customHeight="1">
      <c r="A12" s="29" t="s">
        <v>19</v>
      </c>
      <c r="B12" s="30" t="s">
        <v>20</v>
      </c>
      <c r="C12" s="6"/>
    </row>
    <row r="13" spans="1:3" ht="30" customHeight="1">
      <c r="A13" s="29" t="s">
        <v>21</v>
      </c>
      <c r="B13" s="30" t="s">
        <v>22</v>
      </c>
      <c r="C13" s="6"/>
    </row>
    <row r="14" spans="1:3" ht="30" customHeight="1">
      <c r="A14" s="29" t="s">
        <v>23</v>
      </c>
      <c r="B14" s="31" t="s">
        <v>24</v>
      </c>
      <c r="C14" s="6"/>
    </row>
    <row r="15" spans="1:3" ht="30" customHeight="1">
      <c r="A15" s="29" t="s">
        <v>25</v>
      </c>
      <c r="B15" s="31" t="s">
        <v>26</v>
      </c>
      <c r="C15" s="6"/>
    </row>
    <row r="16" spans="1:3" ht="30" customHeight="1">
      <c r="A16" s="29" t="s">
        <v>27</v>
      </c>
      <c r="B16" s="31" t="s">
        <v>28</v>
      </c>
      <c r="C16" s="6"/>
    </row>
    <row r="17" spans="1:3" ht="30" customHeight="1">
      <c r="A17" s="29" t="s">
        <v>29</v>
      </c>
      <c r="B17" s="31" t="s">
        <v>30</v>
      </c>
      <c r="C17" s="6"/>
    </row>
    <row r="18" spans="1:3" ht="12" customHeight="1">
      <c r="A18" s="28"/>
      <c r="B18" s="28"/>
      <c r="C18" s="6"/>
    </row>
    <row r="19" spans="1:3">
      <c r="A19" s="32" t="s">
        <v>31</v>
      </c>
      <c r="B19" s="31" t="s">
        <v>32</v>
      </c>
      <c r="C19" s="6"/>
    </row>
    <row r="20" spans="1:3" ht="30" customHeight="1">
      <c r="A20" s="32" t="s">
        <v>33</v>
      </c>
      <c r="B20" s="31" t="s">
        <v>34</v>
      </c>
      <c r="C20" s="6"/>
    </row>
    <row r="21" spans="1:3" ht="30" customHeight="1">
      <c r="A21" s="32" t="s">
        <v>35</v>
      </c>
      <c r="B21" s="31" t="s">
        <v>36</v>
      </c>
      <c r="C21" s="6"/>
    </row>
    <row r="22" spans="1:3" ht="30" customHeight="1">
      <c r="A22" s="32" t="s">
        <v>37</v>
      </c>
      <c r="B22" s="31" t="s">
        <v>38</v>
      </c>
      <c r="C22" s="6"/>
    </row>
    <row r="23" spans="1:3" ht="30" customHeight="1">
      <c r="A23" s="32" t="s">
        <v>39</v>
      </c>
      <c r="B23" s="31" t="s">
        <v>40</v>
      </c>
      <c r="C23" s="6"/>
    </row>
    <row r="24" spans="1:3" ht="30" customHeight="1">
      <c r="A24" s="32" t="s">
        <v>41</v>
      </c>
      <c r="B24" s="30" t="s">
        <v>42</v>
      </c>
      <c r="C24" s="6"/>
    </row>
    <row r="25" spans="1:3" ht="30" customHeight="1">
      <c r="A25" s="32" t="s">
        <v>43</v>
      </c>
      <c r="B25" s="30" t="s">
        <v>44</v>
      </c>
      <c r="C25" s="6"/>
    </row>
    <row r="26" spans="1:3" ht="30" customHeight="1">
      <c r="A26" s="32" t="s">
        <v>45</v>
      </c>
      <c r="B26" s="30" t="s">
        <v>46</v>
      </c>
      <c r="C26" s="6"/>
    </row>
    <row r="27" spans="1:3">
      <c r="A27" s="33"/>
      <c r="B27" s="33"/>
      <c r="C27" s="6"/>
    </row>
    <row r="28" spans="1:3" ht="32.450000000000003" customHeight="1">
      <c r="A28" s="67" t="s">
        <v>47</v>
      </c>
      <c r="B28" s="67"/>
      <c r="C28" s="6"/>
    </row>
    <row r="29" spans="1:3" ht="30" customHeight="1">
      <c r="A29" s="32" t="s">
        <v>48</v>
      </c>
      <c r="B29" s="31" t="s">
        <v>49</v>
      </c>
      <c r="C29" s="6"/>
    </row>
    <row r="30" spans="1:3" ht="30" customHeight="1">
      <c r="A30" s="32" t="s">
        <v>50</v>
      </c>
      <c r="B30" s="31" t="s">
        <v>51</v>
      </c>
      <c r="C30" s="6"/>
    </row>
    <row r="31" spans="1:3" ht="30" customHeight="1">
      <c r="A31" s="32" t="s">
        <v>52</v>
      </c>
      <c r="B31" s="31" t="s">
        <v>53</v>
      </c>
    </row>
    <row r="32" spans="1:3" ht="30" customHeight="1">
      <c r="A32" s="32" t="s">
        <v>54</v>
      </c>
      <c r="B32" s="31" t="s">
        <v>55</v>
      </c>
      <c r="C32" s="6"/>
    </row>
    <row r="33" spans="1:3" ht="22.15" customHeight="1">
      <c r="A33" s="68"/>
      <c r="B33" s="69"/>
      <c r="C33" s="6"/>
    </row>
    <row r="34" spans="1:3" ht="148.9" customHeight="1">
      <c r="A34" s="32" t="s">
        <v>56</v>
      </c>
      <c r="B34" s="31" t="s">
        <v>57</v>
      </c>
      <c r="C34" s="6"/>
    </row>
    <row r="35" spans="1:3" ht="124.9" customHeight="1">
      <c r="A35" s="32" t="s">
        <v>58</v>
      </c>
      <c r="B35" s="31" t="s">
        <v>59</v>
      </c>
      <c r="C35" s="6"/>
    </row>
    <row r="36" spans="1:3" ht="30" customHeight="1">
      <c r="A36" s="34" t="s">
        <v>60</v>
      </c>
      <c r="B36" s="30" t="s">
        <v>61</v>
      </c>
      <c r="C36" s="6"/>
    </row>
    <row r="37" spans="1:3" ht="30" customHeight="1">
      <c r="A37" s="34" t="s">
        <v>62</v>
      </c>
      <c r="B37" s="30" t="s">
        <v>63</v>
      </c>
      <c r="C37" s="6"/>
    </row>
    <row r="38" spans="1:3" ht="30" customHeight="1">
      <c r="A38" s="34" t="s">
        <v>64</v>
      </c>
      <c r="B38" s="30" t="s">
        <v>65</v>
      </c>
      <c r="C38" s="6"/>
    </row>
    <row r="39" spans="1:3">
      <c r="A39" s="35"/>
      <c r="B39" s="35"/>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130"/>
  <sheetViews>
    <sheetView tabSelected="1" topLeftCell="M1" zoomScale="40" zoomScaleNormal="40" zoomScaleSheetLayoutView="55" workbookViewId="0">
      <selection activeCell="C42" sqref="C42:D43"/>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70" t="s">
        <v>66</v>
      </c>
      <c r="M2" s="71"/>
      <c r="N2" s="71"/>
      <c r="O2" s="71"/>
      <c r="P2" s="71"/>
      <c r="Q2" s="71"/>
      <c r="R2" s="71"/>
      <c r="S2" s="71"/>
      <c r="T2" s="72"/>
      <c r="U2" s="3"/>
      <c r="V2" s="4"/>
      <c r="W2" s="5"/>
      <c r="X2" s="5"/>
      <c r="Y2" s="5"/>
      <c r="Z2" s="5"/>
      <c r="AA2" s="5"/>
      <c r="AB2" s="5"/>
    </row>
    <row r="3" spans="2:124" ht="18.95" customHeight="1">
      <c r="B3" s="7"/>
      <c r="C3" s="8"/>
      <c r="D3" s="8"/>
      <c r="E3" s="8"/>
      <c r="F3" s="8"/>
      <c r="G3" s="8"/>
      <c r="H3" s="8"/>
      <c r="I3" s="8"/>
      <c r="J3" s="8"/>
      <c r="K3" s="8"/>
      <c r="L3" s="70"/>
      <c r="M3" s="71"/>
      <c r="N3" s="71"/>
      <c r="O3" s="71"/>
      <c r="P3" s="71"/>
      <c r="Q3" s="71"/>
      <c r="R3" s="71"/>
      <c r="S3" s="71"/>
      <c r="T3" s="72"/>
      <c r="U3" s="9"/>
      <c r="V3" s="10" t="s">
        <v>67</v>
      </c>
      <c r="W3" s="5"/>
      <c r="Y3" s="5"/>
      <c r="Z3" s="5"/>
      <c r="AA3" s="5"/>
      <c r="AB3" s="5"/>
      <c r="DT3" s="11" t="s">
        <v>68</v>
      </c>
    </row>
    <row r="4" spans="2:124" ht="31.5" customHeight="1">
      <c r="B4" s="7"/>
      <c r="C4" s="8"/>
      <c r="D4" s="8"/>
      <c r="E4" s="8"/>
      <c r="F4" s="8"/>
      <c r="G4" s="8"/>
      <c r="H4" s="8"/>
      <c r="I4" s="8"/>
      <c r="J4" s="8"/>
      <c r="K4" s="8"/>
      <c r="L4" s="70"/>
      <c r="M4" s="71"/>
      <c r="N4" s="71"/>
      <c r="O4" s="71"/>
      <c r="P4" s="71"/>
      <c r="Q4" s="71"/>
      <c r="R4" s="71"/>
      <c r="S4" s="71"/>
      <c r="T4" s="72"/>
      <c r="U4" s="9"/>
      <c r="V4" s="12"/>
      <c r="W4" s="5"/>
      <c r="X4" s="5"/>
      <c r="Y4" s="5"/>
      <c r="Z4" s="5"/>
      <c r="AA4" s="5"/>
      <c r="AB4" s="5"/>
      <c r="DT4" s="11" t="s">
        <v>69</v>
      </c>
    </row>
    <row r="5" spans="2:124" ht="30.75" customHeight="1">
      <c r="B5" s="7"/>
      <c r="C5" s="8"/>
      <c r="D5" s="8"/>
      <c r="E5" s="8"/>
      <c r="F5" s="8"/>
      <c r="G5" s="8"/>
      <c r="H5" s="8"/>
      <c r="I5" s="8"/>
      <c r="J5" s="8"/>
      <c r="K5" s="8"/>
      <c r="L5" s="70"/>
      <c r="M5" s="71"/>
      <c r="N5" s="71"/>
      <c r="O5" s="71"/>
      <c r="P5" s="71"/>
      <c r="Q5" s="71"/>
      <c r="R5" s="71"/>
      <c r="S5" s="71"/>
      <c r="T5" s="72"/>
      <c r="U5" s="9"/>
      <c r="V5" s="12"/>
      <c r="W5" s="5"/>
      <c r="X5" s="5"/>
      <c r="Y5" s="5"/>
      <c r="Z5" s="5"/>
      <c r="AA5" s="5"/>
      <c r="AB5" s="5"/>
      <c r="DT5" s="11" t="s">
        <v>70</v>
      </c>
    </row>
    <row r="6" spans="2:124">
      <c r="B6" s="13"/>
      <c r="C6" s="14"/>
      <c r="D6" s="14"/>
      <c r="E6" s="14"/>
      <c r="F6" s="14"/>
      <c r="G6" s="14"/>
      <c r="H6" s="14"/>
      <c r="I6" s="14"/>
      <c r="J6" s="14"/>
      <c r="K6" s="14"/>
      <c r="L6" s="70"/>
      <c r="M6" s="71"/>
      <c r="N6" s="71"/>
      <c r="O6" s="71"/>
      <c r="P6" s="71"/>
      <c r="Q6" s="71"/>
      <c r="R6" s="71"/>
      <c r="S6" s="71"/>
      <c r="T6" s="72"/>
      <c r="U6" s="14"/>
      <c r="V6" s="8"/>
      <c r="W6" s="5"/>
      <c r="X6" s="5"/>
      <c r="Y6" s="5"/>
      <c r="Z6" s="5"/>
      <c r="AA6" s="5"/>
      <c r="AB6" s="5"/>
      <c r="DT6" s="11" t="s">
        <v>71</v>
      </c>
    </row>
    <row r="7" spans="2:124" s="16" customFormat="1" ht="27.95" customHeight="1">
      <c r="B7" s="73" t="s">
        <v>72</v>
      </c>
      <c r="C7" s="73"/>
      <c r="D7" s="74"/>
      <c r="E7" s="74"/>
      <c r="F7" s="74"/>
      <c r="G7" s="74"/>
      <c r="H7" s="74"/>
      <c r="I7" s="74"/>
      <c r="J7" s="75" t="s">
        <v>73</v>
      </c>
      <c r="K7" s="75"/>
      <c r="L7" s="76"/>
      <c r="M7" s="76"/>
      <c r="N7" s="76"/>
      <c r="O7" s="76"/>
      <c r="P7" s="75" t="s">
        <v>74</v>
      </c>
      <c r="Q7" s="75"/>
      <c r="R7" s="76"/>
      <c r="S7" s="76"/>
      <c r="T7" s="76"/>
      <c r="U7" s="76"/>
      <c r="V7" s="15"/>
      <c r="W7" s="15"/>
      <c r="X7" s="15"/>
      <c r="Y7" s="15"/>
      <c r="Z7" s="15"/>
      <c r="AA7" s="15"/>
    </row>
    <row r="8" spans="2:124" s="16" customFormat="1" ht="27.95" customHeight="1">
      <c r="B8" s="73" t="s">
        <v>75</v>
      </c>
      <c r="C8" s="73"/>
      <c r="D8" s="74"/>
      <c r="E8" s="74"/>
      <c r="F8" s="74"/>
      <c r="G8" s="74"/>
      <c r="H8" s="74"/>
      <c r="I8" s="74"/>
      <c r="J8" s="75" t="s">
        <v>76</v>
      </c>
      <c r="K8" s="75"/>
      <c r="L8" s="76"/>
      <c r="M8" s="76"/>
      <c r="N8" s="76"/>
      <c r="O8" s="76"/>
      <c r="P8" s="75" t="s">
        <v>77</v>
      </c>
      <c r="Q8" s="75"/>
      <c r="R8" s="76"/>
      <c r="S8" s="76"/>
      <c r="T8" s="76"/>
      <c r="U8" s="76"/>
      <c r="V8" s="15"/>
      <c r="W8" s="15"/>
      <c r="X8" s="15"/>
      <c r="Y8" s="15"/>
      <c r="Z8" s="15"/>
      <c r="AA8" s="15"/>
    </row>
    <row r="9" spans="2:124" s="16" customFormat="1" ht="27.95" customHeight="1">
      <c r="B9" s="73" t="s">
        <v>78</v>
      </c>
      <c r="C9" s="73"/>
      <c r="D9" s="74"/>
      <c r="E9" s="74"/>
      <c r="F9" s="74"/>
      <c r="G9" s="74"/>
      <c r="H9" s="74"/>
      <c r="I9" s="74"/>
      <c r="J9" s="75" t="s">
        <v>79</v>
      </c>
      <c r="K9" s="75"/>
      <c r="L9" s="76"/>
      <c r="M9" s="76"/>
      <c r="N9" s="76"/>
      <c r="O9" s="76"/>
      <c r="P9" s="75" t="s">
        <v>80</v>
      </c>
      <c r="Q9" s="75"/>
      <c r="R9" s="76"/>
      <c r="S9" s="76"/>
      <c r="T9" s="76"/>
      <c r="U9" s="76"/>
      <c r="V9" s="17"/>
      <c r="W9" s="17"/>
      <c r="X9" s="17"/>
      <c r="Y9" s="17"/>
      <c r="Z9" s="15"/>
      <c r="AA9" s="15"/>
    </row>
    <row r="10" spans="2:124" s="16" customFormat="1" ht="27.95" customHeight="1">
      <c r="B10" s="73" t="s">
        <v>81</v>
      </c>
      <c r="C10" s="73"/>
      <c r="D10" s="74"/>
      <c r="E10" s="74"/>
      <c r="F10" s="74"/>
      <c r="G10" s="74"/>
      <c r="H10" s="74"/>
      <c r="I10" s="74"/>
      <c r="J10" s="75" t="s">
        <v>82</v>
      </c>
      <c r="K10" s="75"/>
      <c r="L10" s="76"/>
      <c r="M10" s="76"/>
      <c r="N10" s="76"/>
      <c r="O10" s="76"/>
      <c r="P10" s="75" t="s">
        <v>83</v>
      </c>
      <c r="Q10" s="75"/>
      <c r="R10" s="76"/>
      <c r="S10" s="76"/>
      <c r="T10" s="76"/>
      <c r="U10" s="76"/>
      <c r="V10" s="17"/>
      <c r="W10" s="17"/>
      <c r="X10" s="17"/>
      <c r="Y10" s="17"/>
      <c r="Z10" s="15"/>
      <c r="AA10" s="15"/>
    </row>
    <row r="11" spans="2:124" s="16" customFormat="1" ht="27.95" customHeight="1">
      <c r="B11" s="73" t="s">
        <v>84</v>
      </c>
      <c r="C11" s="73"/>
      <c r="D11" s="74"/>
      <c r="E11" s="74"/>
      <c r="F11" s="74"/>
      <c r="G11" s="74"/>
      <c r="H11" s="74"/>
      <c r="I11" s="74"/>
      <c r="J11" s="75" t="s">
        <v>85</v>
      </c>
      <c r="K11" s="75"/>
      <c r="L11" s="76"/>
      <c r="M11" s="76"/>
      <c r="N11" s="76"/>
      <c r="O11" s="76"/>
      <c r="P11" s="77" t="s">
        <v>86</v>
      </c>
      <c r="Q11" s="77"/>
      <c r="R11" s="76"/>
      <c r="S11" s="76"/>
      <c r="T11" s="76"/>
      <c r="U11" s="76"/>
      <c r="V11" s="17"/>
      <c r="W11" s="17"/>
      <c r="X11" s="17"/>
      <c r="Y11" s="17"/>
      <c r="Z11" s="15"/>
      <c r="AA11" s="15"/>
    </row>
    <row r="12" spans="2:124" s="16" customFormat="1" ht="27.95" customHeight="1">
      <c r="B12" s="73" t="s">
        <v>87</v>
      </c>
      <c r="C12" s="73"/>
      <c r="D12" s="74"/>
      <c r="E12" s="74"/>
      <c r="F12" s="74"/>
      <c r="G12" s="74"/>
      <c r="H12" s="74"/>
      <c r="I12" s="74"/>
      <c r="J12" s="75" t="s">
        <v>88</v>
      </c>
      <c r="K12" s="75"/>
      <c r="L12" s="76" t="s">
        <v>89</v>
      </c>
      <c r="M12" s="76"/>
      <c r="N12" s="76"/>
      <c r="O12" s="76"/>
      <c r="P12" s="77" t="s">
        <v>86</v>
      </c>
      <c r="Q12" s="77"/>
      <c r="R12" s="76"/>
      <c r="S12" s="76"/>
      <c r="T12" s="76"/>
      <c r="U12" s="76"/>
      <c r="V12" s="17"/>
      <c r="W12" s="17"/>
      <c r="X12" s="17"/>
      <c r="Y12" s="17"/>
      <c r="Z12" s="15"/>
      <c r="AA12" s="15"/>
    </row>
    <row r="13" spans="2:124" s="16" customFormat="1" ht="27.95" customHeight="1">
      <c r="B13" s="73" t="s">
        <v>90</v>
      </c>
      <c r="C13" s="73"/>
      <c r="D13" s="74"/>
      <c r="E13" s="74"/>
      <c r="F13" s="74"/>
      <c r="G13" s="74"/>
      <c r="H13" s="74"/>
      <c r="I13" s="74"/>
      <c r="J13" s="75" t="s">
        <v>91</v>
      </c>
      <c r="K13" s="75"/>
      <c r="L13" s="76"/>
      <c r="M13" s="76"/>
      <c r="N13" s="76"/>
      <c r="O13" s="76"/>
      <c r="P13" s="77" t="s">
        <v>86</v>
      </c>
      <c r="Q13" s="77"/>
      <c r="R13" s="76"/>
      <c r="S13" s="76"/>
      <c r="T13" s="76"/>
      <c r="U13" s="76"/>
      <c r="V13" s="17"/>
      <c r="W13" s="17"/>
      <c r="X13" s="17"/>
      <c r="Y13" s="17"/>
      <c r="Z13" s="17"/>
      <c r="AA13" s="17"/>
    </row>
    <row r="14" spans="2:124" ht="14.45" customHeight="1">
      <c r="B14" s="13"/>
      <c r="C14" s="84"/>
      <c r="D14" s="84"/>
      <c r="E14" s="84"/>
      <c r="F14" s="84"/>
      <c r="G14" s="84"/>
      <c r="H14" s="84"/>
      <c r="I14" s="84"/>
      <c r="J14" s="84"/>
      <c r="K14" s="84"/>
      <c r="L14" s="84"/>
      <c r="M14" s="84"/>
      <c r="N14" s="84"/>
      <c r="O14" s="84"/>
      <c r="P14" s="84"/>
      <c r="Q14" s="84"/>
      <c r="R14" s="84"/>
      <c r="S14" s="84"/>
      <c r="T14" s="84"/>
      <c r="U14" s="84"/>
      <c r="V14" s="84"/>
    </row>
    <row r="15" spans="2:124" ht="30.95" customHeight="1">
      <c r="B15" s="85" t="s">
        <v>31</v>
      </c>
      <c r="C15" s="87" t="s">
        <v>33</v>
      </c>
      <c r="D15" s="87" t="s">
        <v>35</v>
      </c>
      <c r="E15" s="88" t="s">
        <v>37</v>
      </c>
      <c r="F15" s="90" t="s">
        <v>92</v>
      </c>
      <c r="G15" s="91"/>
      <c r="H15" s="92"/>
      <c r="I15" s="87" t="s">
        <v>93</v>
      </c>
      <c r="J15" s="87" t="s">
        <v>43</v>
      </c>
      <c r="K15" s="87" t="s">
        <v>94</v>
      </c>
      <c r="L15" s="87" t="s">
        <v>45</v>
      </c>
      <c r="M15" s="87" t="s">
        <v>95</v>
      </c>
      <c r="N15" s="87" t="s">
        <v>47</v>
      </c>
      <c r="O15" s="87"/>
      <c r="P15" s="87"/>
      <c r="Q15" s="87"/>
      <c r="R15" s="87" t="s">
        <v>96</v>
      </c>
      <c r="S15" s="87" t="s">
        <v>60</v>
      </c>
      <c r="T15" s="87" t="s">
        <v>62</v>
      </c>
      <c r="U15" s="87" t="s">
        <v>64</v>
      </c>
    </row>
    <row r="16" spans="2:124" ht="34.5" customHeight="1">
      <c r="B16" s="86"/>
      <c r="C16" s="87"/>
      <c r="D16" s="87"/>
      <c r="E16" s="89"/>
      <c r="F16" s="18" t="s">
        <v>97</v>
      </c>
      <c r="G16" s="18" t="s">
        <v>98</v>
      </c>
      <c r="H16" s="18" t="s">
        <v>99</v>
      </c>
      <c r="I16" s="87"/>
      <c r="J16" s="87"/>
      <c r="K16" s="87"/>
      <c r="L16" s="87"/>
      <c r="M16" s="87"/>
      <c r="N16" s="19" t="s">
        <v>48</v>
      </c>
      <c r="O16" s="19" t="s">
        <v>50</v>
      </c>
      <c r="P16" s="19" t="s">
        <v>52</v>
      </c>
      <c r="Q16" s="18" t="s">
        <v>100</v>
      </c>
      <c r="R16" s="87"/>
      <c r="S16" s="87"/>
      <c r="T16" s="87"/>
      <c r="U16" s="87"/>
    </row>
    <row r="17" spans="1:47" ht="60" customHeight="1">
      <c r="B17" s="78" t="s">
        <v>101</v>
      </c>
      <c r="C17" s="21" t="s">
        <v>102</v>
      </c>
      <c r="D17" s="20" t="s">
        <v>103</v>
      </c>
      <c r="E17" s="20"/>
      <c r="F17" s="20"/>
      <c r="G17" s="20"/>
      <c r="H17" s="20"/>
      <c r="I17" s="22" t="s">
        <v>104</v>
      </c>
      <c r="J17" s="20" t="s">
        <v>105</v>
      </c>
      <c r="K17" s="20" t="s">
        <v>106</v>
      </c>
      <c r="L17" s="20" t="s">
        <v>107</v>
      </c>
      <c r="M17" s="20" t="s">
        <v>108</v>
      </c>
      <c r="N17" s="23">
        <v>4</v>
      </c>
      <c r="O17" s="23">
        <v>4</v>
      </c>
      <c r="P17" s="23">
        <f>N17*O17</f>
        <v>16</v>
      </c>
      <c r="Q17" s="24" t="str">
        <f>IF(P17=1,"TOLERABLE",IF(P17=2,"TOLERABLE",IF(P17=4,"MODERADO",IF(P17=8,"IMPORTANTE",IF(P17=16,"INTOLERABLE")))))</f>
        <v>INTOLERABLE</v>
      </c>
      <c r="R17" s="25" t="s">
        <v>109</v>
      </c>
      <c r="S17" s="22" t="s">
        <v>104</v>
      </c>
      <c r="T17" s="22"/>
      <c r="U17" s="22" t="s">
        <v>110</v>
      </c>
    </row>
    <row r="18" spans="1:47" s="27" customFormat="1" ht="60" customHeight="1">
      <c r="A18" s="6"/>
      <c r="B18" s="79"/>
      <c r="C18" s="21" t="s">
        <v>102</v>
      </c>
      <c r="D18" s="20" t="s">
        <v>103</v>
      </c>
      <c r="E18" s="20"/>
      <c r="F18" s="21"/>
      <c r="G18" s="21"/>
      <c r="H18" s="21"/>
      <c r="I18" s="22" t="s">
        <v>104</v>
      </c>
      <c r="J18" s="20" t="s">
        <v>105</v>
      </c>
      <c r="K18" s="20" t="s">
        <v>111</v>
      </c>
      <c r="L18" s="20" t="s">
        <v>112</v>
      </c>
      <c r="M18" s="20" t="s">
        <v>113</v>
      </c>
      <c r="N18" s="23">
        <v>2</v>
      </c>
      <c r="O18" s="23">
        <v>4</v>
      </c>
      <c r="P18" s="23">
        <f t="shared" ref="P18:P104" si="0">N18*O18</f>
        <v>8</v>
      </c>
      <c r="Q18" s="24" t="str">
        <f t="shared" ref="Q18:Q78" si="1">IF(P18=1,"TOLERABLE",IF(P18=2,"TOLERABLE",IF(P18=4,"MODERADO",IF(P18=8,"IMPORTANTE",IF(P18=16,"INTOLERABLE")))))</f>
        <v>IMPORTANTE</v>
      </c>
      <c r="R18" s="25" t="s">
        <v>114</v>
      </c>
      <c r="S18" s="22" t="s">
        <v>104</v>
      </c>
      <c r="T18" s="22"/>
      <c r="U18" s="22"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6"/>
    </row>
    <row r="19" spans="1:47" s="27" customFormat="1" ht="60" customHeight="1">
      <c r="A19" s="6"/>
      <c r="B19" s="79"/>
      <c r="C19" s="21" t="s">
        <v>102</v>
      </c>
      <c r="D19" s="20" t="s">
        <v>103</v>
      </c>
      <c r="E19" s="20"/>
      <c r="F19" s="21"/>
      <c r="G19" s="21"/>
      <c r="H19" s="21"/>
      <c r="I19" s="22" t="s">
        <v>104</v>
      </c>
      <c r="J19" s="20" t="s">
        <v>115</v>
      </c>
      <c r="K19" s="20" t="s">
        <v>116</v>
      </c>
      <c r="L19" s="20" t="s">
        <v>117</v>
      </c>
      <c r="M19" s="20" t="s">
        <v>118</v>
      </c>
      <c r="N19" s="23">
        <v>4</v>
      </c>
      <c r="O19" s="23">
        <v>4</v>
      </c>
      <c r="P19" s="23">
        <f t="shared" si="0"/>
        <v>16</v>
      </c>
      <c r="Q19" s="24" t="str">
        <f t="shared" si="1"/>
        <v>INTOLERABLE</v>
      </c>
      <c r="R19" s="25" t="s">
        <v>119</v>
      </c>
      <c r="S19" s="22" t="s">
        <v>104</v>
      </c>
      <c r="T19" s="22"/>
      <c r="U19" s="22" t="s">
        <v>110</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6"/>
    </row>
    <row r="20" spans="1:47" ht="60" customHeight="1">
      <c r="B20" s="79"/>
      <c r="C20" s="21" t="s">
        <v>102</v>
      </c>
      <c r="D20" s="21" t="s">
        <v>120</v>
      </c>
      <c r="E20" s="21"/>
      <c r="F20" s="21"/>
      <c r="G20" s="21"/>
      <c r="H20" s="21"/>
      <c r="I20" s="22" t="s">
        <v>104</v>
      </c>
      <c r="J20" s="20" t="s">
        <v>121</v>
      </c>
      <c r="K20" s="20" t="s">
        <v>122</v>
      </c>
      <c r="L20" s="20" t="s">
        <v>123</v>
      </c>
      <c r="M20" s="20" t="s">
        <v>124</v>
      </c>
      <c r="N20" s="23">
        <v>2</v>
      </c>
      <c r="O20" s="23">
        <v>4</v>
      </c>
      <c r="P20" s="23">
        <f t="shared" si="0"/>
        <v>8</v>
      </c>
      <c r="Q20" s="24" t="str">
        <f t="shared" si="1"/>
        <v>IMPORTANTE</v>
      </c>
      <c r="R20" s="25" t="s">
        <v>125</v>
      </c>
      <c r="S20" s="22" t="s">
        <v>104</v>
      </c>
      <c r="T20" s="22"/>
      <c r="U20" s="22" t="s">
        <v>110</v>
      </c>
    </row>
    <row r="21" spans="1:47" ht="60" customHeight="1">
      <c r="B21" s="79"/>
      <c r="C21" s="93" t="s">
        <v>102</v>
      </c>
      <c r="D21" s="93" t="s">
        <v>103</v>
      </c>
      <c r="E21" s="93"/>
      <c r="F21" s="93"/>
      <c r="G21" s="93"/>
      <c r="H21" s="93"/>
      <c r="I21" s="81" t="s">
        <v>104</v>
      </c>
      <c r="J21" s="78" t="s">
        <v>105</v>
      </c>
      <c r="K21" s="78" t="s">
        <v>126</v>
      </c>
      <c r="L21" s="78" t="s">
        <v>127</v>
      </c>
      <c r="M21" s="78" t="s">
        <v>128</v>
      </c>
      <c r="N21" s="97">
        <v>2</v>
      </c>
      <c r="O21" s="97">
        <v>2</v>
      </c>
      <c r="P21" s="97">
        <f t="shared" si="0"/>
        <v>4</v>
      </c>
      <c r="Q21" s="95" t="str">
        <f t="shared" si="1"/>
        <v>MODERADO</v>
      </c>
      <c r="R21" s="25" t="s">
        <v>129</v>
      </c>
      <c r="S21" s="22" t="s">
        <v>104</v>
      </c>
      <c r="T21" s="22"/>
      <c r="U21" s="22" t="s">
        <v>110</v>
      </c>
    </row>
    <row r="22" spans="1:47" ht="60" customHeight="1">
      <c r="B22" s="79"/>
      <c r="C22" s="94"/>
      <c r="D22" s="94"/>
      <c r="E22" s="94"/>
      <c r="F22" s="94"/>
      <c r="G22" s="94"/>
      <c r="H22" s="94"/>
      <c r="I22" s="83"/>
      <c r="J22" s="80"/>
      <c r="K22" s="80"/>
      <c r="L22" s="80"/>
      <c r="M22" s="80"/>
      <c r="N22" s="98"/>
      <c r="O22" s="98"/>
      <c r="P22" s="98"/>
      <c r="Q22" s="96"/>
      <c r="R22" s="25" t="s">
        <v>130</v>
      </c>
      <c r="S22" s="22" t="s">
        <v>104</v>
      </c>
      <c r="T22" s="22"/>
      <c r="U22" s="22" t="s">
        <v>131</v>
      </c>
    </row>
    <row r="23" spans="1:47" ht="60" customHeight="1">
      <c r="B23" s="79"/>
      <c r="C23" s="93" t="s">
        <v>132</v>
      </c>
      <c r="D23" s="93" t="s">
        <v>133</v>
      </c>
      <c r="E23" s="93"/>
      <c r="F23" s="93"/>
      <c r="G23" s="93"/>
      <c r="H23" s="93"/>
      <c r="I23" s="81" t="s">
        <v>104</v>
      </c>
      <c r="J23" s="78" t="s">
        <v>105</v>
      </c>
      <c r="K23" s="78" t="s">
        <v>126</v>
      </c>
      <c r="L23" s="78" t="s">
        <v>134</v>
      </c>
      <c r="M23" s="78" t="s">
        <v>135</v>
      </c>
      <c r="N23" s="97">
        <v>2</v>
      </c>
      <c r="O23" s="97">
        <v>2</v>
      </c>
      <c r="P23" s="97">
        <f t="shared" si="0"/>
        <v>4</v>
      </c>
      <c r="Q23" s="95" t="str">
        <f t="shared" si="1"/>
        <v>MODERADO</v>
      </c>
      <c r="R23" s="25" t="s">
        <v>136</v>
      </c>
      <c r="S23" s="22" t="s">
        <v>104</v>
      </c>
      <c r="T23" s="22"/>
      <c r="U23" s="22" t="s">
        <v>137</v>
      </c>
    </row>
    <row r="24" spans="1:47" ht="60" customHeight="1">
      <c r="B24" s="79"/>
      <c r="C24" s="94"/>
      <c r="D24" s="94"/>
      <c r="E24" s="94"/>
      <c r="F24" s="94"/>
      <c r="G24" s="94"/>
      <c r="H24" s="94"/>
      <c r="I24" s="83"/>
      <c r="J24" s="80"/>
      <c r="K24" s="80"/>
      <c r="L24" s="80"/>
      <c r="M24" s="80"/>
      <c r="N24" s="98"/>
      <c r="O24" s="98"/>
      <c r="P24" s="98"/>
      <c r="Q24" s="96"/>
      <c r="R24" s="25" t="s">
        <v>138</v>
      </c>
      <c r="S24" s="22" t="s">
        <v>104</v>
      </c>
      <c r="T24" s="22"/>
      <c r="U24" s="22" t="s">
        <v>110</v>
      </c>
    </row>
    <row r="25" spans="1:47" ht="60" customHeight="1">
      <c r="B25" s="79"/>
      <c r="C25" s="93" t="s">
        <v>132</v>
      </c>
      <c r="D25" s="93" t="s">
        <v>133</v>
      </c>
      <c r="E25" s="93"/>
      <c r="F25" s="93"/>
      <c r="G25" s="93"/>
      <c r="H25" s="93"/>
      <c r="I25" s="81" t="s">
        <v>104</v>
      </c>
      <c r="J25" s="78" t="s">
        <v>105</v>
      </c>
      <c r="K25" s="78" t="s">
        <v>126</v>
      </c>
      <c r="L25" s="78" t="s">
        <v>139</v>
      </c>
      <c r="M25" s="78" t="s">
        <v>140</v>
      </c>
      <c r="N25" s="97">
        <v>2</v>
      </c>
      <c r="O25" s="97">
        <v>2</v>
      </c>
      <c r="P25" s="97">
        <f t="shared" si="0"/>
        <v>4</v>
      </c>
      <c r="Q25" s="95" t="str">
        <f t="shared" si="1"/>
        <v>MODERADO</v>
      </c>
      <c r="R25" s="25" t="s">
        <v>141</v>
      </c>
      <c r="S25" s="22" t="s">
        <v>104</v>
      </c>
      <c r="T25" s="22"/>
      <c r="U25" s="22" t="s">
        <v>137</v>
      </c>
    </row>
    <row r="26" spans="1:47" ht="60" customHeight="1">
      <c r="B26" s="79"/>
      <c r="C26" s="94"/>
      <c r="D26" s="94"/>
      <c r="E26" s="94"/>
      <c r="F26" s="94"/>
      <c r="G26" s="94"/>
      <c r="H26" s="94"/>
      <c r="I26" s="83"/>
      <c r="J26" s="80"/>
      <c r="K26" s="80"/>
      <c r="L26" s="80"/>
      <c r="M26" s="80"/>
      <c r="N26" s="98"/>
      <c r="O26" s="98"/>
      <c r="P26" s="98"/>
      <c r="Q26" s="96"/>
      <c r="R26" s="25" t="s">
        <v>130</v>
      </c>
      <c r="S26" s="22" t="s">
        <v>104</v>
      </c>
      <c r="T26" s="22"/>
      <c r="U26" s="22" t="s">
        <v>110</v>
      </c>
    </row>
    <row r="27" spans="1:47" ht="60" customHeight="1">
      <c r="B27" s="79"/>
      <c r="C27" s="93" t="s">
        <v>142</v>
      </c>
      <c r="D27" s="93" t="s">
        <v>133</v>
      </c>
      <c r="E27" s="93"/>
      <c r="F27" s="93"/>
      <c r="G27" s="93"/>
      <c r="H27" s="93"/>
      <c r="I27" s="81" t="s">
        <v>104</v>
      </c>
      <c r="J27" s="78" t="s">
        <v>105</v>
      </c>
      <c r="K27" s="78" t="s">
        <v>143</v>
      </c>
      <c r="L27" s="78" t="s">
        <v>144</v>
      </c>
      <c r="M27" s="78" t="s">
        <v>145</v>
      </c>
      <c r="N27" s="97">
        <v>1</v>
      </c>
      <c r="O27" s="97">
        <v>2</v>
      </c>
      <c r="P27" s="97">
        <f t="shared" si="0"/>
        <v>2</v>
      </c>
      <c r="Q27" s="95" t="str">
        <f t="shared" si="1"/>
        <v>TOLERABLE</v>
      </c>
      <c r="R27" s="25" t="s">
        <v>146</v>
      </c>
      <c r="S27" s="22" t="s">
        <v>104</v>
      </c>
      <c r="T27" s="22"/>
      <c r="U27" s="22" t="s">
        <v>137</v>
      </c>
    </row>
    <row r="28" spans="1:47" ht="60" customHeight="1">
      <c r="B28" s="79"/>
      <c r="C28" s="94"/>
      <c r="D28" s="94"/>
      <c r="E28" s="94"/>
      <c r="F28" s="94"/>
      <c r="G28" s="94"/>
      <c r="H28" s="94"/>
      <c r="I28" s="83"/>
      <c r="J28" s="80"/>
      <c r="K28" s="80"/>
      <c r="L28" s="80"/>
      <c r="M28" s="80"/>
      <c r="N28" s="98"/>
      <c r="O28" s="98"/>
      <c r="P28" s="98"/>
      <c r="Q28" s="96"/>
      <c r="R28" s="25" t="s">
        <v>147</v>
      </c>
      <c r="S28" s="22" t="s">
        <v>104</v>
      </c>
      <c r="T28" s="22"/>
      <c r="U28" s="22" t="s">
        <v>110</v>
      </c>
    </row>
    <row r="29" spans="1:47" ht="60" customHeight="1">
      <c r="B29" s="79"/>
      <c r="C29" s="93" t="s">
        <v>148</v>
      </c>
      <c r="D29" s="93" t="s">
        <v>133</v>
      </c>
      <c r="E29" s="93"/>
      <c r="F29" s="93"/>
      <c r="G29" s="93"/>
      <c r="H29" s="93"/>
      <c r="I29" s="81" t="s">
        <v>104</v>
      </c>
      <c r="J29" s="78" t="s">
        <v>105</v>
      </c>
      <c r="K29" s="78" t="s">
        <v>143</v>
      </c>
      <c r="L29" s="78" t="s">
        <v>144</v>
      </c>
      <c r="M29" s="78" t="s">
        <v>149</v>
      </c>
      <c r="N29" s="97">
        <v>1</v>
      </c>
      <c r="O29" s="97">
        <v>2</v>
      </c>
      <c r="P29" s="97">
        <f t="shared" si="0"/>
        <v>2</v>
      </c>
      <c r="Q29" s="95" t="str">
        <f t="shared" si="1"/>
        <v>TOLERABLE</v>
      </c>
      <c r="R29" s="25" t="s">
        <v>150</v>
      </c>
      <c r="S29" s="22" t="s">
        <v>104</v>
      </c>
      <c r="T29" s="22"/>
      <c r="U29" s="22" t="s">
        <v>137</v>
      </c>
    </row>
    <row r="30" spans="1:47" ht="60" customHeight="1">
      <c r="B30" s="79"/>
      <c r="C30" s="94"/>
      <c r="D30" s="94"/>
      <c r="E30" s="94"/>
      <c r="F30" s="94"/>
      <c r="G30" s="94"/>
      <c r="H30" s="94"/>
      <c r="I30" s="83"/>
      <c r="J30" s="80"/>
      <c r="K30" s="80"/>
      <c r="L30" s="80"/>
      <c r="M30" s="80"/>
      <c r="N30" s="98"/>
      <c r="O30" s="98"/>
      <c r="P30" s="98"/>
      <c r="Q30" s="96"/>
      <c r="R30" s="25" t="s">
        <v>147</v>
      </c>
      <c r="S30" s="22" t="s">
        <v>104</v>
      </c>
      <c r="T30" s="22"/>
      <c r="U30" s="22" t="s">
        <v>110</v>
      </c>
    </row>
    <row r="31" spans="1:47" ht="60" customHeight="1">
      <c r="B31" s="79"/>
      <c r="C31" s="21" t="s">
        <v>151</v>
      </c>
      <c r="D31" s="21" t="s">
        <v>152</v>
      </c>
      <c r="E31" s="21"/>
      <c r="F31" s="21"/>
      <c r="G31" s="21"/>
      <c r="H31" s="21"/>
      <c r="I31" s="22" t="s">
        <v>104</v>
      </c>
      <c r="J31" s="20" t="s">
        <v>115</v>
      </c>
      <c r="K31" s="20" t="s">
        <v>153</v>
      </c>
      <c r="L31" s="20" t="s">
        <v>154</v>
      </c>
      <c r="M31" s="20" t="s">
        <v>155</v>
      </c>
      <c r="N31" s="23">
        <v>2</v>
      </c>
      <c r="O31" s="23">
        <v>4</v>
      </c>
      <c r="P31" s="23">
        <v>8</v>
      </c>
      <c r="Q31" s="24" t="str">
        <f t="shared" si="1"/>
        <v>IMPORTANTE</v>
      </c>
      <c r="R31" s="25" t="s">
        <v>156</v>
      </c>
      <c r="S31" s="22" t="s">
        <v>104</v>
      </c>
      <c r="T31" s="22"/>
      <c r="U31" s="22" t="s">
        <v>110</v>
      </c>
    </row>
    <row r="32" spans="1:47" ht="60" customHeight="1">
      <c r="B32" s="79"/>
      <c r="C32" s="93" t="s">
        <v>151</v>
      </c>
      <c r="D32" s="93" t="s">
        <v>152</v>
      </c>
      <c r="E32" s="93"/>
      <c r="F32" s="93"/>
      <c r="G32" s="93"/>
      <c r="H32" s="93"/>
      <c r="I32" s="81" t="s">
        <v>104</v>
      </c>
      <c r="J32" s="78" t="s">
        <v>105</v>
      </c>
      <c r="K32" s="78" t="s">
        <v>157</v>
      </c>
      <c r="L32" s="78" t="s">
        <v>144</v>
      </c>
      <c r="M32" s="78" t="s">
        <v>158</v>
      </c>
      <c r="N32" s="97">
        <v>1</v>
      </c>
      <c r="O32" s="97">
        <v>2</v>
      </c>
      <c r="P32" s="97">
        <f t="shared" si="0"/>
        <v>2</v>
      </c>
      <c r="Q32" s="95" t="str">
        <f t="shared" si="1"/>
        <v>TOLERABLE</v>
      </c>
      <c r="R32" s="25" t="s">
        <v>159</v>
      </c>
      <c r="S32" s="22" t="s">
        <v>104</v>
      </c>
      <c r="T32" s="22"/>
      <c r="U32" s="22" t="s">
        <v>110</v>
      </c>
    </row>
    <row r="33" spans="2:21" ht="60" customHeight="1">
      <c r="B33" s="80"/>
      <c r="C33" s="94"/>
      <c r="D33" s="94"/>
      <c r="E33" s="94"/>
      <c r="F33" s="94"/>
      <c r="G33" s="94"/>
      <c r="H33" s="94"/>
      <c r="I33" s="83"/>
      <c r="J33" s="80"/>
      <c r="K33" s="80"/>
      <c r="L33" s="80"/>
      <c r="M33" s="80"/>
      <c r="N33" s="98"/>
      <c r="O33" s="98"/>
      <c r="P33" s="98"/>
      <c r="Q33" s="96"/>
      <c r="R33" s="25" t="s">
        <v>147</v>
      </c>
      <c r="S33" s="22" t="s">
        <v>104</v>
      </c>
      <c r="T33" s="22"/>
      <c r="U33" s="22" t="s">
        <v>110</v>
      </c>
    </row>
    <row r="34" spans="2:21" ht="60" customHeight="1">
      <c r="B34" s="78" t="s">
        <v>160</v>
      </c>
      <c r="C34" s="93" t="s">
        <v>161</v>
      </c>
      <c r="D34" s="93" t="s">
        <v>162</v>
      </c>
      <c r="E34" s="93"/>
      <c r="F34" s="93"/>
      <c r="G34" s="93"/>
      <c r="H34" s="93"/>
      <c r="I34" s="81" t="s">
        <v>104</v>
      </c>
      <c r="J34" s="78" t="s">
        <v>105</v>
      </c>
      <c r="K34" s="78" t="s">
        <v>163</v>
      </c>
      <c r="L34" s="78" t="s">
        <v>164</v>
      </c>
      <c r="M34" s="78" t="s">
        <v>158</v>
      </c>
      <c r="N34" s="97">
        <v>1</v>
      </c>
      <c r="O34" s="97">
        <v>2</v>
      </c>
      <c r="P34" s="97">
        <f t="shared" si="0"/>
        <v>2</v>
      </c>
      <c r="Q34" s="95" t="str">
        <f t="shared" si="1"/>
        <v>TOLERABLE</v>
      </c>
      <c r="R34" s="25" t="s">
        <v>165</v>
      </c>
      <c r="S34" s="22" t="s">
        <v>104</v>
      </c>
      <c r="T34" s="22"/>
      <c r="U34" s="22" t="s">
        <v>110</v>
      </c>
    </row>
    <row r="35" spans="2:21" ht="60" customHeight="1">
      <c r="B35" s="79"/>
      <c r="C35" s="94"/>
      <c r="D35" s="94"/>
      <c r="E35" s="94"/>
      <c r="F35" s="94"/>
      <c r="G35" s="94"/>
      <c r="H35" s="94"/>
      <c r="I35" s="83"/>
      <c r="J35" s="80"/>
      <c r="K35" s="80"/>
      <c r="L35" s="80"/>
      <c r="M35" s="80"/>
      <c r="N35" s="98"/>
      <c r="O35" s="98"/>
      <c r="P35" s="98"/>
      <c r="Q35" s="96"/>
      <c r="R35" s="25" t="s">
        <v>147</v>
      </c>
      <c r="S35" s="22" t="s">
        <v>104</v>
      </c>
      <c r="T35" s="22"/>
      <c r="U35" s="22" t="s">
        <v>110</v>
      </c>
    </row>
    <row r="36" spans="2:21" ht="60" customHeight="1">
      <c r="B36" s="79"/>
      <c r="C36" s="93" t="s">
        <v>166</v>
      </c>
      <c r="D36" s="93" t="s">
        <v>152</v>
      </c>
      <c r="E36" s="93"/>
      <c r="F36" s="93"/>
      <c r="G36" s="93"/>
      <c r="H36" s="93"/>
      <c r="I36" s="81" t="s">
        <v>104</v>
      </c>
      <c r="J36" s="78" t="s">
        <v>105</v>
      </c>
      <c r="K36" s="78" t="s">
        <v>167</v>
      </c>
      <c r="L36" s="78" t="s">
        <v>168</v>
      </c>
      <c r="M36" s="78" t="s">
        <v>169</v>
      </c>
      <c r="N36" s="97">
        <v>1</v>
      </c>
      <c r="O36" s="97">
        <v>2</v>
      </c>
      <c r="P36" s="97">
        <f t="shared" si="0"/>
        <v>2</v>
      </c>
      <c r="Q36" s="95" t="str">
        <f t="shared" si="1"/>
        <v>TOLERABLE</v>
      </c>
      <c r="R36" s="25" t="s">
        <v>170</v>
      </c>
      <c r="S36" s="22" t="s">
        <v>104</v>
      </c>
      <c r="T36" s="22"/>
      <c r="U36" s="22" t="s">
        <v>110</v>
      </c>
    </row>
    <row r="37" spans="2:21" ht="60" customHeight="1">
      <c r="B37" s="79"/>
      <c r="C37" s="94"/>
      <c r="D37" s="94"/>
      <c r="E37" s="94"/>
      <c r="F37" s="94"/>
      <c r="G37" s="94"/>
      <c r="H37" s="94"/>
      <c r="I37" s="83"/>
      <c r="J37" s="80"/>
      <c r="K37" s="80"/>
      <c r="L37" s="80"/>
      <c r="M37" s="80"/>
      <c r="N37" s="98"/>
      <c r="O37" s="98"/>
      <c r="P37" s="98"/>
      <c r="Q37" s="96"/>
      <c r="R37" s="25" t="s">
        <v>147</v>
      </c>
      <c r="S37" s="22" t="s">
        <v>104</v>
      </c>
      <c r="T37" s="22"/>
      <c r="U37" s="22" t="s">
        <v>131</v>
      </c>
    </row>
    <row r="38" spans="2:21" ht="60" customHeight="1">
      <c r="B38" s="79"/>
      <c r="C38" s="93" t="s">
        <v>166</v>
      </c>
      <c r="D38" s="93" t="s">
        <v>152</v>
      </c>
      <c r="E38" s="93"/>
      <c r="F38" s="93"/>
      <c r="G38" s="93"/>
      <c r="H38" s="93"/>
      <c r="I38" s="81" t="s">
        <v>104</v>
      </c>
      <c r="J38" s="78" t="s">
        <v>105</v>
      </c>
      <c r="K38" s="78" t="s">
        <v>171</v>
      </c>
      <c r="L38" s="78" t="s">
        <v>172</v>
      </c>
      <c r="M38" s="78" t="s">
        <v>173</v>
      </c>
      <c r="N38" s="97">
        <v>1</v>
      </c>
      <c r="O38" s="97">
        <v>2</v>
      </c>
      <c r="P38" s="97">
        <f t="shared" si="0"/>
        <v>2</v>
      </c>
      <c r="Q38" s="95" t="str">
        <f t="shared" si="1"/>
        <v>TOLERABLE</v>
      </c>
      <c r="R38" s="25" t="s">
        <v>174</v>
      </c>
      <c r="S38" s="22" t="s">
        <v>104</v>
      </c>
      <c r="T38" s="22"/>
      <c r="U38" s="22" t="s">
        <v>110</v>
      </c>
    </row>
    <row r="39" spans="2:21" ht="60" customHeight="1">
      <c r="B39" s="79"/>
      <c r="C39" s="94"/>
      <c r="D39" s="94"/>
      <c r="E39" s="94"/>
      <c r="F39" s="94"/>
      <c r="G39" s="94"/>
      <c r="H39" s="94"/>
      <c r="I39" s="83"/>
      <c r="J39" s="80"/>
      <c r="K39" s="80"/>
      <c r="L39" s="80"/>
      <c r="M39" s="80"/>
      <c r="N39" s="98"/>
      <c r="O39" s="98"/>
      <c r="P39" s="98"/>
      <c r="Q39" s="96"/>
      <c r="R39" s="25" t="s">
        <v>147</v>
      </c>
      <c r="S39" s="22" t="s">
        <v>104</v>
      </c>
      <c r="T39" s="22"/>
      <c r="U39" s="22" t="s">
        <v>131</v>
      </c>
    </row>
    <row r="40" spans="2:21" ht="60" customHeight="1">
      <c r="B40" s="79"/>
      <c r="C40" s="21" t="s">
        <v>166</v>
      </c>
      <c r="D40" s="21" t="s">
        <v>152</v>
      </c>
      <c r="E40" s="21"/>
      <c r="F40" s="21"/>
      <c r="G40" s="21"/>
      <c r="H40" s="21"/>
      <c r="I40" s="22" t="s">
        <v>104</v>
      </c>
      <c r="J40" s="20" t="s">
        <v>115</v>
      </c>
      <c r="K40" s="20" t="s">
        <v>175</v>
      </c>
      <c r="L40" s="20" t="s">
        <v>154</v>
      </c>
      <c r="M40" s="20" t="s">
        <v>176</v>
      </c>
      <c r="N40" s="23">
        <v>2</v>
      </c>
      <c r="O40" s="23">
        <v>4</v>
      </c>
      <c r="P40" s="23">
        <f t="shared" si="0"/>
        <v>8</v>
      </c>
      <c r="Q40" s="24" t="str">
        <f t="shared" si="1"/>
        <v>IMPORTANTE</v>
      </c>
      <c r="R40" s="25" t="s">
        <v>177</v>
      </c>
      <c r="S40" s="22" t="s">
        <v>104</v>
      </c>
      <c r="T40" s="22"/>
      <c r="U40" s="22" t="s">
        <v>110</v>
      </c>
    </row>
    <row r="41" spans="2:21" ht="60" customHeight="1">
      <c r="B41" s="79"/>
      <c r="C41" s="21" t="s">
        <v>178</v>
      </c>
      <c r="D41" s="21" t="s">
        <v>103</v>
      </c>
      <c r="E41" s="21"/>
      <c r="F41" s="21"/>
      <c r="G41" s="21"/>
      <c r="H41" s="21"/>
      <c r="I41" s="22" t="s">
        <v>104</v>
      </c>
      <c r="J41" s="20" t="s">
        <v>105</v>
      </c>
      <c r="K41" s="20" t="s">
        <v>179</v>
      </c>
      <c r="L41" s="20" t="s">
        <v>107</v>
      </c>
      <c r="M41" s="20" t="s">
        <v>180</v>
      </c>
      <c r="N41" s="23">
        <v>4</v>
      </c>
      <c r="O41" s="23">
        <v>4</v>
      </c>
      <c r="P41" s="23">
        <f t="shared" si="0"/>
        <v>16</v>
      </c>
      <c r="Q41" s="24" t="str">
        <f t="shared" si="1"/>
        <v>INTOLERABLE</v>
      </c>
      <c r="R41" s="25" t="s">
        <v>109</v>
      </c>
      <c r="S41" s="22" t="s">
        <v>104</v>
      </c>
      <c r="T41" s="22"/>
      <c r="U41" s="22" t="s">
        <v>110</v>
      </c>
    </row>
    <row r="42" spans="2:21" ht="60" customHeight="1">
      <c r="B42" s="79"/>
      <c r="C42" s="21" t="s">
        <v>178</v>
      </c>
      <c r="D42" s="21" t="s">
        <v>103</v>
      </c>
      <c r="E42" s="21"/>
      <c r="F42" s="21"/>
      <c r="G42" s="21"/>
      <c r="H42" s="21"/>
      <c r="I42" s="22" t="s">
        <v>104</v>
      </c>
      <c r="J42" s="20" t="s">
        <v>115</v>
      </c>
      <c r="K42" s="20" t="s">
        <v>181</v>
      </c>
      <c r="L42" s="20" t="s">
        <v>182</v>
      </c>
      <c r="M42" s="20" t="s">
        <v>118</v>
      </c>
      <c r="N42" s="23">
        <v>2</v>
      </c>
      <c r="O42" s="23">
        <v>4</v>
      </c>
      <c r="P42" s="23">
        <f t="shared" si="0"/>
        <v>8</v>
      </c>
      <c r="Q42" s="24" t="str">
        <f t="shared" si="1"/>
        <v>IMPORTANTE</v>
      </c>
      <c r="R42" s="25" t="s">
        <v>183</v>
      </c>
      <c r="S42" s="22" t="s">
        <v>104</v>
      </c>
      <c r="T42" s="22"/>
      <c r="U42" s="22" t="s">
        <v>110</v>
      </c>
    </row>
    <row r="43" spans="2:21" ht="60" customHeight="1">
      <c r="B43" s="79"/>
      <c r="C43" s="21" t="s">
        <v>178</v>
      </c>
      <c r="D43" s="21" t="s">
        <v>103</v>
      </c>
      <c r="E43" s="21"/>
      <c r="F43" s="21"/>
      <c r="G43" s="21"/>
      <c r="H43" s="21"/>
      <c r="I43" s="22" t="s">
        <v>104</v>
      </c>
      <c r="J43" s="20" t="s">
        <v>121</v>
      </c>
      <c r="K43" s="20" t="s">
        <v>184</v>
      </c>
      <c r="L43" s="20" t="s">
        <v>182</v>
      </c>
      <c r="M43" s="20" t="s">
        <v>118</v>
      </c>
      <c r="N43" s="23">
        <v>2</v>
      </c>
      <c r="O43" s="23">
        <v>2</v>
      </c>
      <c r="P43" s="23">
        <v>4</v>
      </c>
      <c r="Q43" s="24" t="str">
        <f t="shared" si="1"/>
        <v>MODERADO</v>
      </c>
      <c r="R43" s="20" t="s">
        <v>185</v>
      </c>
      <c r="S43" s="22" t="s">
        <v>104</v>
      </c>
      <c r="T43" s="22"/>
      <c r="U43" s="22" t="s">
        <v>110</v>
      </c>
    </row>
    <row r="44" spans="2:21" ht="60" customHeight="1">
      <c r="B44" s="79"/>
      <c r="C44" s="21" t="s">
        <v>186</v>
      </c>
      <c r="D44" s="21" t="s">
        <v>152</v>
      </c>
      <c r="E44" s="21"/>
      <c r="F44" s="21"/>
      <c r="G44" s="21"/>
      <c r="H44" s="21"/>
      <c r="I44" s="22" t="s">
        <v>104</v>
      </c>
      <c r="J44" s="20" t="s">
        <v>121</v>
      </c>
      <c r="K44" s="20" t="s">
        <v>187</v>
      </c>
      <c r="L44" s="20" t="s">
        <v>188</v>
      </c>
      <c r="M44" s="20" t="s">
        <v>124</v>
      </c>
      <c r="N44" s="23">
        <v>2</v>
      </c>
      <c r="O44" s="23">
        <v>4</v>
      </c>
      <c r="P44" s="23">
        <f t="shared" si="0"/>
        <v>8</v>
      </c>
      <c r="Q44" s="24" t="str">
        <f t="shared" si="1"/>
        <v>IMPORTANTE</v>
      </c>
      <c r="R44" s="25" t="s">
        <v>189</v>
      </c>
      <c r="S44" s="22" t="s">
        <v>104</v>
      </c>
      <c r="T44" s="22"/>
      <c r="U44" s="22" t="s">
        <v>110</v>
      </c>
    </row>
    <row r="45" spans="2:21" ht="60" customHeight="1">
      <c r="B45" s="79"/>
      <c r="C45" s="21" t="s">
        <v>186</v>
      </c>
      <c r="D45" s="21" t="s">
        <v>152</v>
      </c>
      <c r="E45" s="21"/>
      <c r="F45" s="21"/>
      <c r="G45" s="21"/>
      <c r="H45" s="21"/>
      <c r="I45" s="22" t="s">
        <v>104</v>
      </c>
      <c r="J45" s="20" t="s">
        <v>121</v>
      </c>
      <c r="K45" s="20" t="s">
        <v>190</v>
      </c>
      <c r="L45" s="20" t="s">
        <v>191</v>
      </c>
      <c r="M45" s="20" t="s">
        <v>192</v>
      </c>
      <c r="N45" s="23">
        <v>2</v>
      </c>
      <c r="O45" s="23">
        <v>4</v>
      </c>
      <c r="P45" s="23">
        <f t="shared" si="0"/>
        <v>8</v>
      </c>
      <c r="Q45" s="24" t="str">
        <f t="shared" si="1"/>
        <v>IMPORTANTE</v>
      </c>
      <c r="R45" s="25" t="s">
        <v>193</v>
      </c>
      <c r="S45" s="22" t="s">
        <v>104</v>
      </c>
      <c r="T45" s="22"/>
      <c r="U45" s="22" t="s">
        <v>110</v>
      </c>
    </row>
    <row r="46" spans="2:21" ht="60" customHeight="1">
      <c r="B46" s="79"/>
      <c r="C46" s="93" t="s">
        <v>194</v>
      </c>
      <c r="D46" s="93" t="s">
        <v>195</v>
      </c>
      <c r="E46" s="93"/>
      <c r="F46" s="93"/>
      <c r="G46" s="93"/>
      <c r="H46" s="93"/>
      <c r="I46" s="81" t="s">
        <v>104</v>
      </c>
      <c r="J46" s="78" t="s">
        <v>105</v>
      </c>
      <c r="K46" s="78" t="s">
        <v>196</v>
      </c>
      <c r="L46" s="78" t="s">
        <v>168</v>
      </c>
      <c r="M46" s="78" t="s">
        <v>197</v>
      </c>
      <c r="N46" s="97">
        <v>1</v>
      </c>
      <c r="O46" s="97">
        <v>2</v>
      </c>
      <c r="P46" s="97">
        <f t="shared" si="0"/>
        <v>2</v>
      </c>
      <c r="Q46" s="95" t="str">
        <f t="shared" si="1"/>
        <v>TOLERABLE</v>
      </c>
      <c r="R46" s="25" t="s">
        <v>198</v>
      </c>
      <c r="S46" s="22" t="s">
        <v>104</v>
      </c>
      <c r="T46" s="22"/>
      <c r="U46" s="22" t="s">
        <v>110</v>
      </c>
    </row>
    <row r="47" spans="2:21" ht="60" customHeight="1">
      <c r="B47" s="79"/>
      <c r="C47" s="94"/>
      <c r="D47" s="94"/>
      <c r="E47" s="94"/>
      <c r="F47" s="94"/>
      <c r="G47" s="94"/>
      <c r="H47" s="94"/>
      <c r="I47" s="83"/>
      <c r="J47" s="80"/>
      <c r="K47" s="80"/>
      <c r="L47" s="80"/>
      <c r="M47" s="80"/>
      <c r="N47" s="98"/>
      <c r="O47" s="98"/>
      <c r="P47" s="98"/>
      <c r="Q47" s="96"/>
      <c r="R47" s="25" t="s">
        <v>147</v>
      </c>
      <c r="S47" s="22" t="s">
        <v>104</v>
      </c>
      <c r="T47" s="22"/>
      <c r="U47" s="22" t="s">
        <v>131</v>
      </c>
    </row>
    <row r="48" spans="2:21" ht="60" customHeight="1">
      <c r="B48" s="79"/>
      <c r="C48" s="93" t="s">
        <v>194</v>
      </c>
      <c r="D48" s="93" t="s">
        <v>195</v>
      </c>
      <c r="E48" s="93"/>
      <c r="F48" s="93"/>
      <c r="G48" s="93"/>
      <c r="H48" s="93"/>
      <c r="I48" s="81" t="s">
        <v>104</v>
      </c>
      <c r="J48" s="78" t="s">
        <v>105</v>
      </c>
      <c r="K48" s="78" t="s">
        <v>199</v>
      </c>
      <c r="L48" s="78" t="s">
        <v>168</v>
      </c>
      <c r="M48" s="78" t="s">
        <v>197</v>
      </c>
      <c r="N48" s="97">
        <v>1</v>
      </c>
      <c r="O48" s="97">
        <v>2</v>
      </c>
      <c r="P48" s="97">
        <f t="shared" si="0"/>
        <v>2</v>
      </c>
      <c r="Q48" s="95" t="str">
        <f t="shared" si="1"/>
        <v>TOLERABLE</v>
      </c>
      <c r="R48" s="25" t="s">
        <v>200</v>
      </c>
      <c r="S48" s="22" t="s">
        <v>104</v>
      </c>
      <c r="T48" s="22"/>
      <c r="U48" s="22" t="s">
        <v>110</v>
      </c>
    </row>
    <row r="49" spans="2:21" ht="60" customHeight="1">
      <c r="B49" s="80"/>
      <c r="C49" s="94"/>
      <c r="D49" s="94"/>
      <c r="E49" s="94"/>
      <c r="F49" s="94"/>
      <c r="G49" s="94"/>
      <c r="H49" s="94"/>
      <c r="I49" s="83"/>
      <c r="J49" s="80"/>
      <c r="K49" s="80"/>
      <c r="L49" s="80"/>
      <c r="M49" s="80"/>
      <c r="N49" s="98"/>
      <c r="O49" s="98"/>
      <c r="P49" s="98"/>
      <c r="Q49" s="96"/>
      <c r="R49" s="25" t="s">
        <v>147</v>
      </c>
      <c r="S49" s="22" t="s">
        <v>104</v>
      </c>
      <c r="T49" s="22"/>
      <c r="U49" s="22" t="s">
        <v>131</v>
      </c>
    </row>
    <row r="50" spans="2:21" ht="60" customHeight="1">
      <c r="B50" s="81" t="s">
        <v>201</v>
      </c>
      <c r="C50" s="93" t="s">
        <v>161</v>
      </c>
      <c r="D50" s="93" t="s">
        <v>162</v>
      </c>
      <c r="E50" s="93"/>
      <c r="F50" s="93"/>
      <c r="G50" s="93"/>
      <c r="H50" s="93"/>
      <c r="I50" s="81" t="s">
        <v>104</v>
      </c>
      <c r="J50" s="78" t="s">
        <v>105</v>
      </c>
      <c r="K50" s="78" t="s">
        <v>202</v>
      </c>
      <c r="L50" s="78" t="s">
        <v>144</v>
      </c>
      <c r="M50" s="78" t="s">
        <v>158</v>
      </c>
      <c r="N50" s="97">
        <v>1</v>
      </c>
      <c r="O50" s="97">
        <v>2</v>
      </c>
      <c r="P50" s="97">
        <f t="shared" si="0"/>
        <v>2</v>
      </c>
      <c r="Q50" s="95" t="str">
        <f t="shared" si="1"/>
        <v>TOLERABLE</v>
      </c>
      <c r="R50" s="25" t="s">
        <v>203</v>
      </c>
      <c r="S50" s="22" t="s">
        <v>104</v>
      </c>
      <c r="T50" s="22"/>
      <c r="U50" s="22" t="s">
        <v>110</v>
      </c>
    </row>
    <row r="51" spans="2:21" ht="60" customHeight="1">
      <c r="B51" s="82"/>
      <c r="C51" s="94"/>
      <c r="D51" s="94"/>
      <c r="E51" s="94"/>
      <c r="F51" s="94"/>
      <c r="G51" s="94"/>
      <c r="H51" s="94"/>
      <c r="I51" s="83"/>
      <c r="J51" s="80"/>
      <c r="K51" s="80"/>
      <c r="L51" s="80"/>
      <c r="M51" s="80"/>
      <c r="N51" s="98"/>
      <c r="O51" s="98"/>
      <c r="P51" s="98"/>
      <c r="Q51" s="96"/>
      <c r="R51" s="25" t="s">
        <v>147</v>
      </c>
      <c r="S51" s="22" t="s">
        <v>104</v>
      </c>
      <c r="T51" s="22"/>
      <c r="U51" s="22" t="s">
        <v>131</v>
      </c>
    </row>
    <row r="52" spans="2:21" ht="60" customHeight="1">
      <c r="B52" s="82"/>
      <c r="C52" s="21" t="s">
        <v>161</v>
      </c>
      <c r="D52" s="21" t="s">
        <v>103</v>
      </c>
      <c r="E52" s="21"/>
      <c r="F52" s="21"/>
      <c r="G52" s="21"/>
      <c r="H52" s="21"/>
      <c r="I52" s="22" t="s">
        <v>104</v>
      </c>
      <c r="J52" s="20" t="s">
        <v>105</v>
      </c>
      <c r="K52" s="20" t="s">
        <v>204</v>
      </c>
      <c r="L52" s="20" t="s">
        <v>107</v>
      </c>
      <c r="M52" s="20" t="s">
        <v>205</v>
      </c>
      <c r="N52" s="23">
        <v>4</v>
      </c>
      <c r="O52" s="23">
        <v>4</v>
      </c>
      <c r="P52" s="23">
        <f t="shared" si="0"/>
        <v>16</v>
      </c>
      <c r="Q52" s="24" t="str">
        <f t="shared" si="1"/>
        <v>INTOLERABLE</v>
      </c>
      <c r="R52" s="25" t="s">
        <v>206</v>
      </c>
      <c r="S52" s="22" t="s">
        <v>104</v>
      </c>
      <c r="T52" s="22"/>
      <c r="U52" s="22" t="s">
        <v>110</v>
      </c>
    </row>
    <row r="53" spans="2:21" ht="60" customHeight="1">
      <c r="B53" s="82"/>
      <c r="C53" s="21" t="s">
        <v>161</v>
      </c>
      <c r="D53" s="21" t="s">
        <v>152</v>
      </c>
      <c r="E53" s="21"/>
      <c r="F53" s="21"/>
      <c r="G53" s="21"/>
      <c r="H53" s="21"/>
      <c r="I53" s="22" t="s">
        <v>104</v>
      </c>
      <c r="J53" s="20" t="s">
        <v>115</v>
      </c>
      <c r="K53" s="20" t="s">
        <v>207</v>
      </c>
      <c r="L53" s="20" t="s">
        <v>208</v>
      </c>
      <c r="M53" s="20" t="s">
        <v>209</v>
      </c>
      <c r="N53" s="23">
        <v>2</v>
      </c>
      <c r="O53" s="23">
        <v>4</v>
      </c>
      <c r="P53" s="23">
        <f t="shared" si="0"/>
        <v>8</v>
      </c>
      <c r="Q53" s="24" t="str">
        <f t="shared" si="1"/>
        <v>IMPORTANTE</v>
      </c>
      <c r="R53" s="25" t="s">
        <v>210</v>
      </c>
      <c r="S53" s="22" t="s">
        <v>104</v>
      </c>
      <c r="T53" s="22"/>
      <c r="U53" s="22" t="s">
        <v>110</v>
      </c>
    </row>
    <row r="54" spans="2:21" ht="60" customHeight="1">
      <c r="B54" s="82"/>
      <c r="C54" s="93" t="s">
        <v>166</v>
      </c>
      <c r="D54" s="93" t="s">
        <v>152</v>
      </c>
      <c r="E54" s="93"/>
      <c r="F54" s="93"/>
      <c r="G54" s="93"/>
      <c r="H54" s="93"/>
      <c r="I54" s="81" t="s">
        <v>104</v>
      </c>
      <c r="J54" s="78" t="s">
        <v>115</v>
      </c>
      <c r="K54" s="78" t="s">
        <v>207</v>
      </c>
      <c r="L54" s="78" t="s">
        <v>211</v>
      </c>
      <c r="M54" s="78" t="s">
        <v>212</v>
      </c>
      <c r="N54" s="97">
        <v>2</v>
      </c>
      <c r="O54" s="97">
        <v>2</v>
      </c>
      <c r="P54" s="97">
        <f t="shared" si="0"/>
        <v>4</v>
      </c>
      <c r="Q54" s="95" t="str">
        <f t="shared" si="1"/>
        <v>MODERADO</v>
      </c>
      <c r="R54" s="25" t="s">
        <v>213</v>
      </c>
      <c r="S54" s="22" t="s">
        <v>104</v>
      </c>
      <c r="T54" s="22"/>
      <c r="U54" s="22" t="s">
        <v>110</v>
      </c>
    </row>
    <row r="55" spans="2:21" ht="60" customHeight="1">
      <c r="B55" s="82"/>
      <c r="C55" s="94"/>
      <c r="D55" s="94"/>
      <c r="E55" s="94"/>
      <c r="F55" s="94"/>
      <c r="G55" s="94"/>
      <c r="H55" s="94"/>
      <c r="I55" s="83"/>
      <c r="J55" s="80"/>
      <c r="K55" s="80"/>
      <c r="L55" s="80"/>
      <c r="M55" s="80"/>
      <c r="N55" s="98"/>
      <c r="O55" s="98"/>
      <c r="P55" s="98"/>
      <c r="Q55" s="96"/>
      <c r="R55" s="25" t="s">
        <v>130</v>
      </c>
      <c r="S55" s="22" t="s">
        <v>104</v>
      </c>
      <c r="T55" s="22"/>
      <c r="U55" s="22" t="s">
        <v>131</v>
      </c>
    </row>
    <row r="56" spans="2:21" ht="60" customHeight="1">
      <c r="B56" s="82"/>
      <c r="C56" s="93" t="s">
        <v>166</v>
      </c>
      <c r="D56" s="93" t="s">
        <v>152</v>
      </c>
      <c r="E56" s="93"/>
      <c r="F56" s="93"/>
      <c r="G56" s="93"/>
      <c r="H56" s="93"/>
      <c r="I56" s="81" t="s">
        <v>104</v>
      </c>
      <c r="J56" s="78" t="s">
        <v>105</v>
      </c>
      <c r="K56" s="78" t="s">
        <v>214</v>
      </c>
      <c r="L56" s="78" t="s">
        <v>164</v>
      </c>
      <c r="M56" s="78" t="s">
        <v>149</v>
      </c>
      <c r="N56" s="97">
        <v>2</v>
      </c>
      <c r="O56" s="97">
        <v>2</v>
      </c>
      <c r="P56" s="97">
        <f t="shared" si="0"/>
        <v>4</v>
      </c>
      <c r="Q56" s="95" t="str">
        <f t="shared" si="1"/>
        <v>MODERADO</v>
      </c>
      <c r="R56" s="25" t="s">
        <v>215</v>
      </c>
      <c r="S56" s="22" t="s">
        <v>104</v>
      </c>
      <c r="T56" s="22"/>
      <c r="U56" s="22" t="s">
        <v>110</v>
      </c>
    </row>
    <row r="57" spans="2:21" ht="60" customHeight="1">
      <c r="B57" s="82"/>
      <c r="C57" s="94"/>
      <c r="D57" s="94"/>
      <c r="E57" s="94"/>
      <c r="F57" s="94"/>
      <c r="G57" s="94"/>
      <c r="H57" s="94"/>
      <c r="I57" s="83"/>
      <c r="J57" s="80"/>
      <c r="K57" s="80"/>
      <c r="L57" s="80"/>
      <c r="M57" s="80"/>
      <c r="N57" s="98"/>
      <c r="O57" s="98"/>
      <c r="P57" s="98"/>
      <c r="Q57" s="96"/>
      <c r="R57" s="25" t="s">
        <v>147</v>
      </c>
      <c r="S57" s="22" t="s">
        <v>104</v>
      </c>
      <c r="T57" s="22"/>
      <c r="U57" s="22" t="s">
        <v>131</v>
      </c>
    </row>
    <row r="58" spans="2:21" ht="60" customHeight="1">
      <c r="B58" s="82"/>
      <c r="C58" s="21" t="s">
        <v>216</v>
      </c>
      <c r="D58" s="21" t="s">
        <v>103</v>
      </c>
      <c r="E58" s="21"/>
      <c r="F58" s="21"/>
      <c r="G58" s="21"/>
      <c r="H58" s="21"/>
      <c r="I58" s="22" t="s">
        <v>104</v>
      </c>
      <c r="J58" s="20" t="s">
        <v>121</v>
      </c>
      <c r="K58" s="20" t="s">
        <v>217</v>
      </c>
      <c r="L58" s="20" t="s">
        <v>154</v>
      </c>
      <c r="M58" s="20" t="s">
        <v>122</v>
      </c>
      <c r="N58" s="23">
        <v>2</v>
      </c>
      <c r="O58" s="23">
        <v>4</v>
      </c>
      <c r="P58" s="23">
        <f t="shared" si="0"/>
        <v>8</v>
      </c>
      <c r="Q58" s="24" t="str">
        <f t="shared" si="1"/>
        <v>IMPORTANTE</v>
      </c>
      <c r="R58" s="25" t="s">
        <v>218</v>
      </c>
      <c r="S58" s="22" t="s">
        <v>104</v>
      </c>
      <c r="T58" s="22"/>
      <c r="U58" s="22" t="s">
        <v>110</v>
      </c>
    </row>
    <row r="59" spans="2:21" ht="60" customHeight="1">
      <c r="B59" s="82"/>
      <c r="C59" s="21" t="s">
        <v>216</v>
      </c>
      <c r="D59" s="21" t="s">
        <v>103</v>
      </c>
      <c r="E59" s="21"/>
      <c r="F59" s="21"/>
      <c r="G59" s="21"/>
      <c r="H59" s="21"/>
      <c r="I59" s="22" t="s">
        <v>104</v>
      </c>
      <c r="J59" s="20" t="s">
        <v>115</v>
      </c>
      <c r="K59" s="20" t="s">
        <v>219</v>
      </c>
      <c r="L59" s="20" t="s">
        <v>220</v>
      </c>
      <c r="M59" s="20" t="s">
        <v>221</v>
      </c>
      <c r="N59" s="23">
        <v>4</v>
      </c>
      <c r="O59" s="23">
        <v>4</v>
      </c>
      <c r="P59" s="23">
        <f t="shared" si="0"/>
        <v>16</v>
      </c>
      <c r="Q59" s="24" t="str">
        <f t="shared" si="1"/>
        <v>INTOLERABLE</v>
      </c>
      <c r="R59" s="25" t="s">
        <v>222</v>
      </c>
      <c r="S59" s="22" t="s">
        <v>104</v>
      </c>
      <c r="T59" s="22"/>
      <c r="U59" s="22" t="s">
        <v>223</v>
      </c>
    </row>
    <row r="60" spans="2:21" ht="60" customHeight="1">
      <c r="B60" s="82"/>
      <c r="C60" s="21" t="s">
        <v>216</v>
      </c>
      <c r="D60" s="21" t="s">
        <v>103</v>
      </c>
      <c r="E60" s="21"/>
      <c r="F60" s="21"/>
      <c r="G60" s="21"/>
      <c r="H60" s="21"/>
      <c r="I60" s="22" t="s">
        <v>104</v>
      </c>
      <c r="J60" s="20" t="s">
        <v>105</v>
      </c>
      <c r="K60" s="20" t="s">
        <v>224</v>
      </c>
      <c r="L60" s="20" t="s">
        <v>154</v>
      </c>
      <c r="M60" s="20" t="s">
        <v>225</v>
      </c>
      <c r="N60" s="23">
        <v>2</v>
      </c>
      <c r="O60" s="23">
        <v>4</v>
      </c>
      <c r="P60" s="23">
        <f t="shared" si="0"/>
        <v>8</v>
      </c>
      <c r="Q60" s="24" t="str">
        <f t="shared" si="1"/>
        <v>IMPORTANTE</v>
      </c>
      <c r="R60" s="25" t="s">
        <v>226</v>
      </c>
      <c r="S60" s="22" t="s">
        <v>104</v>
      </c>
      <c r="T60" s="22"/>
      <c r="U60" s="22" t="s">
        <v>110</v>
      </c>
    </row>
    <row r="61" spans="2:21" ht="60" customHeight="1">
      <c r="B61" s="83"/>
      <c r="C61" s="21" t="s">
        <v>227</v>
      </c>
      <c r="D61" s="21" t="s">
        <v>152</v>
      </c>
      <c r="E61" s="21"/>
      <c r="F61" s="21"/>
      <c r="G61" s="21"/>
      <c r="H61" s="21"/>
      <c r="I61" s="22" t="s">
        <v>104</v>
      </c>
      <c r="J61" s="20" t="s">
        <v>121</v>
      </c>
      <c r="K61" s="20" t="s">
        <v>228</v>
      </c>
      <c r="L61" s="20" t="s">
        <v>123</v>
      </c>
      <c r="M61" s="20" t="s">
        <v>229</v>
      </c>
      <c r="N61" s="23">
        <v>2</v>
      </c>
      <c r="O61" s="23">
        <v>4</v>
      </c>
      <c r="P61" s="23">
        <f t="shared" si="0"/>
        <v>8</v>
      </c>
      <c r="Q61" s="24" t="str">
        <f t="shared" si="1"/>
        <v>IMPORTANTE</v>
      </c>
      <c r="R61" s="25" t="s">
        <v>189</v>
      </c>
      <c r="S61" s="22" t="s">
        <v>104</v>
      </c>
      <c r="T61" s="22"/>
      <c r="U61" s="22" t="s">
        <v>110</v>
      </c>
    </row>
    <row r="62" spans="2:21" ht="60" customHeight="1">
      <c r="B62" s="78" t="s">
        <v>230</v>
      </c>
      <c r="C62" s="93" t="s">
        <v>231</v>
      </c>
      <c r="D62" s="93" t="s">
        <v>232</v>
      </c>
      <c r="E62" s="93"/>
      <c r="F62" s="93"/>
      <c r="G62" s="93"/>
      <c r="H62" s="93"/>
      <c r="I62" s="81" t="s">
        <v>104</v>
      </c>
      <c r="J62" s="78" t="s">
        <v>105</v>
      </c>
      <c r="K62" s="78" t="s">
        <v>233</v>
      </c>
      <c r="L62" s="78" t="s">
        <v>164</v>
      </c>
      <c r="M62" s="78" t="s">
        <v>234</v>
      </c>
      <c r="N62" s="97">
        <v>1</v>
      </c>
      <c r="O62" s="97">
        <v>2</v>
      </c>
      <c r="P62" s="97">
        <f t="shared" si="0"/>
        <v>2</v>
      </c>
      <c r="Q62" s="95" t="str">
        <f t="shared" si="1"/>
        <v>TOLERABLE</v>
      </c>
      <c r="R62" s="25" t="s">
        <v>235</v>
      </c>
      <c r="S62" s="22" t="s">
        <v>104</v>
      </c>
      <c r="T62" s="22"/>
      <c r="U62" s="22" t="s">
        <v>236</v>
      </c>
    </row>
    <row r="63" spans="2:21" ht="60" customHeight="1">
      <c r="B63" s="79"/>
      <c r="C63" s="94"/>
      <c r="D63" s="94"/>
      <c r="E63" s="94"/>
      <c r="F63" s="94"/>
      <c r="G63" s="94"/>
      <c r="H63" s="94"/>
      <c r="I63" s="83"/>
      <c r="J63" s="80"/>
      <c r="K63" s="80"/>
      <c r="L63" s="80"/>
      <c r="M63" s="80"/>
      <c r="N63" s="98"/>
      <c r="O63" s="98"/>
      <c r="P63" s="98"/>
      <c r="Q63" s="96"/>
      <c r="R63" s="25" t="s">
        <v>147</v>
      </c>
      <c r="S63" s="22" t="s">
        <v>104</v>
      </c>
      <c r="T63" s="22"/>
      <c r="U63" s="22" t="s">
        <v>131</v>
      </c>
    </row>
    <row r="64" spans="2:21" ht="60" customHeight="1">
      <c r="B64" s="79"/>
      <c r="C64" s="21" t="s">
        <v>231</v>
      </c>
      <c r="D64" s="21" t="s">
        <v>232</v>
      </c>
      <c r="E64" s="21"/>
      <c r="F64" s="21"/>
      <c r="G64" s="21"/>
      <c r="H64" s="21"/>
      <c r="I64" s="22" t="s">
        <v>104</v>
      </c>
      <c r="J64" s="20" t="s">
        <v>105</v>
      </c>
      <c r="K64" s="20" t="s">
        <v>237</v>
      </c>
      <c r="L64" s="20" t="s">
        <v>238</v>
      </c>
      <c r="M64" s="20" t="s">
        <v>239</v>
      </c>
      <c r="N64" s="23">
        <v>2</v>
      </c>
      <c r="O64" s="23">
        <v>4</v>
      </c>
      <c r="P64" s="23">
        <f t="shared" si="0"/>
        <v>8</v>
      </c>
      <c r="Q64" s="24" t="str">
        <f t="shared" si="1"/>
        <v>IMPORTANTE</v>
      </c>
      <c r="R64" s="25" t="s">
        <v>240</v>
      </c>
      <c r="S64" s="22" t="s">
        <v>104</v>
      </c>
      <c r="T64" s="22"/>
      <c r="U64" s="22" t="s">
        <v>110</v>
      </c>
    </row>
    <row r="65" spans="2:21" ht="60" customHeight="1">
      <c r="B65" s="79"/>
      <c r="C65" s="62" t="s">
        <v>231</v>
      </c>
      <c r="D65" s="62" t="s">
        <v>232</v>
      </c>
      <c r="E65" s="62"/>
      <c r="F65" s="62"/>
      <c r="G65" s="62"/>
      <c r="H65" s="62"/>
      <c r="I65" s="63" t="s">
        <v>104</v>
      </c>
      <c r="J65" s="64" t="s">
        <v>105</v>
      </c>
      <c r="K65" s="64" t="s">
        <v>241</v>
      </c>
      <c r="L65" s="64" t="s">
        <v>242</v>
      </c>
      <c r="M65" s="64" t="s">
        <v>243</v>
      </c>
      <c r="N65" s="61">
        <v>2</v>
      </c>
      <c r="O65" s="61">
        <v>2</v>
      </c>
      <c r="P65" s="61">
        <f t="shared" si="0"/>
        <v>4</v>
      </c>
      <c r="Q65" s="60" t="str">
        <f t="shared" si="1"/>
        <v>MODERADO</v>
      </c>
      <c r="R65" s="25" t="s">
        <v>244</v>
      </c>
      <c r="S65" s="22" t="s">
        <v>104</v>
      </c>
      <c r="T65" s="22"/>
      <c r="U65" s="22" t="s">
        <v>236</v>
      </c>
    </row>
    <row r="66" spans="2:21" ht="60" customHeight="1">
      <c r="B66" s="79"/>
      <c r="C66" s="21" t="s">
        <v>245</v>
      </c>
      <c r="D66" s="21" t="s">
        <v>246</v>
      </c>
      <c r="E66" s="21"/>
      <c r="F66" s="21"/>
      <c r="G66" s="21"/>
      <c r="H66" s="21"/>
      <c r="I66" s="22" t="s">
        <v>104</v>
      </c>
      <c r="J66" s="20" t="s">
        <v>105</v>
      </c>
      <c r="K66" s="20" t="s">
        <v>207</v>
      </c>
      <c r="L66" s="20" t="s">
        <v>154</v>
      </c>
      <c r="M66" s="20" t="s">
        <v>247</v>
      </c>
      <c r="N66" s="23">
        <v>2</v>
      </c>
      <c r="O66" s="23">
        <v>4</v>
      </c>
      <c r="P66" s="23">
        <f t="shared" si="0"/>
        <v>8</v>
      </c>
      <c r="Q66" s="24" t="str">
        <f t="shared" si="1"/>
        <v>IMPORTANTE</v>
      </c>
      <c r="R66" s="25" t="s">
        <v>248</v>
      </c>
      <c r="S66" s="22" t="s">
        <v>104</v>
      </c>
      <c r="T66" s="22"/>
      <c r="U66" s="22" t="s">
        <v>110</v>
      </c>
    </row>
    <row r="67" spans="2:21" ht="60" customHeight="1">
      <c r="B67" s="79"/>
      <c r="C67" s="93" t="s">
        <v>132</v>
      </c>
      <c r="D67" s="93" t="s">
        <v>232</v>
      </c>
      <c r="E67" s="93"/>
      <c r="F67" s="93"/>
      <c r="G67" s="93"/>
      <c r="H67" s="93"/>
      <c r="I67" s="81" t="s">
        <v>104</v>
      </c>
      <c r="J67" s="78" t="s">
        <v>105</v>
      </c>
      <c r="K67" s="78" t="s">
        <v>249</v>
      </c>
      <c r="L67" s="78" t="s">
        <v>144</v>
      </c>
      <c r="M67" s="78" t="s">
        <v>250</v>
      </c>
      <c r="N67" s="97">
        <v>2</v>
      </c>
      <c r="O67" s="97">
        <v>2</v>
      </c>
      <c r="P67" s="97">
        <f t="shared" si="0"/>
        <v>4</v>
      </c>
      <c r="Q67" s="95" t="str">
        <f t="shared" si="1"/>
        <v>MODERADO</v>
      </c>
      <c r="R67" s="25" t="s">
        <v>251</v>
      </c>
      <c r="S67" s="22" t="s">
        <v>104</v>
      </c>
      <c r="T67" s="22"/>
      <c r="U67" s="22" t="s">
        <v>110</v>
      </c>
    </row>
    <row r="68" spans="2:21" ht="60" customHeight="1">
      <c r="B68" s="79"/>
      <c r="C68" s="94"/>
      <c r="D68" s="94"/>
      <c r="E68" s="94"/>
      <c r="F68" s="94"/>
      <c r="G68" s="94"/>
      <c r="H68" s="94"/>
      <c r="I68" s="83"/>
      <c r="J68" s="80"/>
      <c r="K68" s="80"/>
      <c r="L68" s="80"/>
      <c r="M68" s="80"/>
      <c r="N68" s="98"/>
      <c r="O68" s="98"/>
      <c r="P68" s="98"/>
      <c r="Q68" s="96"/>
      <c r="R68" s="25" t="s">
        <v>147</v>
      </c>
      <c r="S68" s="22" t="s">
        <v>104</v>
      </c>
      <c r="T68" s="22"/>
      <c r="U68" s="22" t="s">
        <v>131</v>
      </c>
    </row>
    <row r="69" spans="2:21" ht="60" customHeight="1">
      <c r="B69" s="79"/>
      <c r="C69" s="93" t="s">
        <v>132</v>
      </c>
      <c r="D69" s="93" t="s">
        <v>232</v>
      </c>
      <c r="E69" s="93"/>
      <c r="F69" s="93"/>
      <c r="G69" s="93"/>
      <c r="H69" s="93"/>
      <c r="I69" s="81" t="s">
        <v>104</v>
      </c>
      <c r="J69" s="78" t="s">
        <v>115</v>
      </c>
      <c r="K69" s="78" t="s">
        <v>252</v>
      </c>
      <c r="L69" s="78" t="s">
        <v>172</v>
      </c>
      <c r="M69" s="78" t="s">
        <v>253</v>
      </c>
      <c r="N69" s="97">
        <v>1</v>
      </c>
      <c r="O69" s="97">
        <v>2</v>
      </c>
      <c r="P69" s="97">
        <f t="shared" si="0"/>
        <v>2</v>
      </c>
      <c r="Q69" s="95" t="str">
        <f t="shared" si="1"/>
        <v>TOLERABLE</v>
      </c>
      <c r="R69" s="25" t="s">
        <v>254</v>
      </c>
      <c r="S69" s="22" t="s">
        <v>104</v>
      </c>
      <c r="T69" s="22"/>
      <c r="U69" s="22" t="s">
        <v>110</v>
      </c>
    </row>
    <row r="70" spans="2:21" ht="60" customHeight="1">
      <c r="B70" s="79"/>
      <c r="C70" s="94"/>
      <c r="D70" s="94"/>
      <c r="E70" s="94"/>
      <c r="F70" s="94"/>
      <c r="G70" s="94"/>
      <c r="H70" s="94"/>
      <c r="I70" s="83"/>
      <c r="J70" s="80"/>
      <c r="K70" s="80"/>
      <c r="L70" s="80"/>
      <c r="M70" s="80"/>
      <c r="N70" s="98"/>
      <c r="O70" s="98"/>
      <c r="P70" s="98"/>
      <c r="Q70" s="96"/>
      <c r="R70" s="25" t="s">
        <v>147</v>
      </c>
      <c r="S70" s="22" t="s">
        <v>104</v>
      </c>
      <c r="T70" s="22"/>
      <c r="U70" s="22" t="s">
        <v>131</v>
      </c>
    </row>
    <row r="71" spans="2:21" ht="60" customHeight="1">
      <c r="B71" s="79"/>
      <c r="C71" s="93" t="s">
        <v>255</v>
      </c>
      <c r="D71" s="93" t="s">
        <v>246</v>
      </c>
      <c r="E71" s="93"/>
      <c r="F71" s="93"/>
      <c r="G71" s="93"/>
      <c r="H71" s="93"/>
      <c r="I71" s="81" t="s">
        <v>104</v>
      </c>
      <c r="J71" s="78" t="s">
        <v>105</v>
      </c>
      <c r="K71" s="78" t="s">
        <v>256</v>
      </c>
      <c r="L71" s="78" t="s">
        <v>144</v>
      </c>
      <c r="M71" s="78" t="s">
        <v>257</v>
      </c>
      <c r="N71" s="97">
        <v>2</v>
      </c>
      <c r="O71" s="97">
        <v>2</v>
      </c>
      <c r="P71" s="97">
        <f t="shared" si="0"/>
        <v>4</v>
      </c>
      <c r="Q71" s="95" t="str">
        <f t="shared" si="1"/>
        <v>MODERADO</v>
      </c>
      <c r="R71" s="25" t="s">
        <v>258</v>
      </c>
      <c r="S71" s="22" t="s">
        <v>104</v>
      </c>
      <c r="T71" s="22"/>
      <c r="U71" s="22" t="s">
        <v>223</v>
      </c>
    </row>
    <row r="72" spans="2:21" ht="60" customHeight="1">
      <c r="B72" s="79"/>
      <c r="C72" s="94"/>
      <c r="D72" s="94"/>
      <c r="E72" s="94"/>
      <c r="F72" s="94"/>
      <c r="G72" s="94"/>
      <c r="H72" s="94"/>
      <c r="I72" s="83"/>
      <c r="J72" s="80"/>
      <c r="K72" s="80"/>
      <c r="L72" s="80"/>
      <c r="M72" s="80"/>
      <c r="N72" s="98"/>
      <c r="O72" s="98"/>
      <c r="P72" s="98"/>
      <c r="Q72" s="96"/>
      <c r="R72" s="25" t="s">
        <v>147</v>
      </c>
      <c r="S72" s="22" t="s">
        <v>104</v>
      </c>
      <c r="T72" s="22"/>
      <c r="U72" s="22" t="s">
        <v>131</v>
      </c>
    </row>
    <row r="73" spans="2:21" ht="60" customHeight="1">
      <c r="B73" s="79"/>
      <c r="C73" s="62" t="s">
        <v>255</v>
      </c>
      <c r="D73" s="62" t="s">
        <v>246</v>
      </c>
      <c r="E73" s="62"/>
      <c r="F73" s="62"/>
      <c r="G73" s="62"/>
      <c r="H73" s="62"/>
      <c r="I73" s="63" t="s">
        <v>259</v>
      </c>
      <c r="J73" s="64" t="s">
        <v>105</v>
      </c>
      <c r="K73" s="64" t="s">
        <v>260</v>
      </c>
      <c r="L73" s="64" t="s">
        <v>144</v>
      </c>
      <c r="M73" s="64" t="s">
        <v>261</v>
      </c>
      <c r="N73" s="61">
        <v>1</v>
      </c>
      <c r="O73" s="61">
        <v>2</v>
      </c>
      <c r="P73" s="61">
        <f t="shared" si="0"/>
        <v>2</v>
      </c>
      <c r="Q73" s="60" t="str">
        <f t="shared" si="1"/>
        <v>TOLERABLE</v>
      </c>
      <c r="R73" s="25" t="s">
        <v>262</v>
      </c>
      <c r="S73" s="22" t="s">
        <v>104</v>
      </c>
      <c r="T73" s="22"/>
      <c r="U73" s="22" t="s">
        <v>236</v>
      </c>
    </row>
    <row r="74" spans="2:21" ht="60" customHeight="1">
      <c r="B74" s="79"/>
      <c r="C74" s="62" t="s">
        <v>194</v>
      </c>
      <c r="D74" s="62" t="s">
        <v>232</v>
      </c>
      <c r="E74" s="62"/>
      <c r="F74" s="62"/>
      <c r="G74" s="62"/>
      <c r="H74" s="62"/>
      <c r="I74" s="63" t="s">
        <v>104</v>
      </c>
      <c r="J74" s="64" t="s">
        <v>105</v>
      </c>
      <c r="K74" s="64" t="s">
        <v>263</v>
      </c>
      <c r="L74" s="64" t="s">
        <v>172</v>
      </c>
      <c r="M74" s="64" t="s">
        <v>149</v>
      </c>
      <c r="N74" s="61">
        <v>1</v>
      </c>
      <c r="O74" s="61">
        <v>2</v>
      </c>
      <c r="P74" s="61">
        <f t="shared" si="0"/>
        <v>2</v>
      </c>
      <c r="Q74" s="60" t="str">
        <f t="shared" si="1"/>
        <v>TOLERABLE</v>
      </c>
      <c r="R74" s="25" t="s">
        <v>147</v>
      </c>
      <c r="S74" s="22" t="s">
        <v>104</v>
      </c>
      <c r="T74" s="22"/>
      <c r="U74" s="22" t="s">
        <v>236</v>
      </c>
    </row>
    <row r="75" spans="2:21" ht="60" customHeight="1">
      <c r="B75" s="79"/>
      <c r="C75" s="62" t="s">
        <v>194</v>
      </c>
      <c r="D75" s="62" t="s">
        <v>232</v>
      </c>
      <c r="E75" s="62"/>
      <c r="F75" s="62"/>
      <c r="G75" s="62"/>
      <c r="H75" s="62"/>
      <c r="I75" s="63" t="s">
        <v>104</v>
      </c>
      <c r="J75" s="64" t="s">
        <v>105</v>
      </c>
      <c r="K75" s="64" t="s">
        <v>264</v>
      </c>
      <c r="L75" s="64" t="s">
        <v>172</v>
      </c>
      <c r="M75" s="64" t="s">
        <v>197</v>
      </c>
      <c r="N75" s="61">
        <v>1</v>
      </c>
      <c r="O75" s="61">
        <v>2</v>
      </c>
      <c r="P75" s="61">
        <f t="shared" si="0"/>
        <v>2</v>
      </c>
      <c r="Q75" s="60" t="str">
        <f t="shared" si="1"/>
        <v>TOLERABLE</v>
      </c>
      <c r="R75" s="25" t="s">
        <v>265</v>
      </c>
      <c r="S75" s="22" t="s">
        <v>104</v>
      </c>
      <c r="T75" s="22"/>
      <c r="U75" s="22" t="s">
        <v>236</v>
      </c>
    </row>
    <row r="76" spans="2:21" ht="60" customHeight="1">
      <c r="B76" s="78" t="s">
        <v>266</v>
      </c>
      <c r="C76" s="93" t="s">
        <v>267</v>
      </c>
      <c r="D76" s="93" t="s">
        <v>268</v>
      </c>
      <c r="E76" s="93"/>
      <c r="F76" s="93"/>
      <c r="G76" s="93"/>
      <c r="H76" s="93"/>
      <c r="I76" s="81" t="s">
        <v>259</v>
      </c>
      <c r="J76" s="78" t="s">
        <v>269</v>
      </c>
      <c r="K76" s="78" t="s">
        <v>270</v>
      </c>
      <c r="L76" s="78" t="s">
        <v>172</v>
      </c>
      <c r="M76" s="78" t="s">
        <v>271</v>
      </c>
      <c r="N76" s="97">
        <v>1</v>
      </c>
      <c r="O76" s="97">
        <v>2</v>
      </c>
      <c r="P76" s="97">
        <f t="shared" si="0"/>
        <v>2</v>
      </c>
      <c r="Q76" s="95" t="str">
        <f t="shared" si="1"/>
        <v>TOLERABLE</v>
      </c>
      <c r="R76" s="25" t="s">
        <v>272</v>
      </c>
      <c r="S76" s="22" t="s">
        <v>104</v>
      </c>
      <c r="T76" s="22"/>
      <c r="U76" s="22" t="s">
        <v>110</v>
      </c>
    </row>
    <row r="77" spans="2:21" ht="60" customHeight="1">
      <c r="B77" s="79"/>
      <c r="C77" s="94"/>
      <c r="D77" s="94"/>
      <c r="E77" s="94"/>
      <c r="F77" s="94"/>
      <c r="G77" s="94"/>
      <c r="H77" s="94"/>
      <c r="I77" s="83"/>
      <c r="J77" s="80"/>
      <c r="K77" s="80"/>
      <c r="L77" s="80"/>
      <c r="M77" s="80"/>
      <c r="N77" s="98"/>
      <c r="O77" s="98"/>
      <c r="P77" s="98"/>
      <c r="Q77" s="96"/>
      <c r="R77" s="25" t="s">
        <v>147</v>
      </c>
      <c r="S77" s="22" t="s">
        <v>104</v>
      </c>
      <c r="T77" s="22"/>
      <c r="U77" s="22" t="s">
        <v>131</v>
      </c>
    </row>
    <row r="78" spans="2:21" ht="60" customHeight="1">
      <c r="B78" s="79"/>
      <c r="C78" s="93" t="s">
        <v>267</v>
      </c>
      <c r="D78" s="93" t="s">
        <v>162</v>
      </c>
      <c r="E78" s="93"/>
      <c r="F78" s="93"/>
      <c r="G78" s="93"/>
      <c r="H78" s="93"/>
      <c r="I78" s="81" t="s">
        <v>259</v>
      </c>
      <c r="J78" s="78" t="s">
        <v>105</v>
      </c>
      <c r="K78" s="78" t="s">
        <v>273</v>
      </c>
      <c r="L78" s="78" t="s">
        <v>172</v>
      </c>
      <c r="M78" s="78" t="s">
        <v>149</v>
      </c>
      <c r="N78" s="97">
        <v>1</v>
      </c>
      <c r="O78" s="97">
        <v>2</v>
      </c>
      <c r="P78" s="97">
        <f t="shared" si="0"/>
        <v>2</v>
      </c>
      <c r="Q78" s="95" t="str">
        <f t="shared" si="1"/>
        <v>TOLERABLE</v>
      </c>
      <c r="R78" s="25" t="s">
        <v>274</v>
      </c>
      <c r="S78" s="22" t="s">
        <v>104</v>
      </c>
      <c r="T78" s="22"/>
      <c r="U78" s="22" t="s">
        <v>110</v>
      </c>
    </row>
    <row r="79" spans="2:21" ht="60" customHeight="1">
      <c r="B79" s="79"/>
      <c r="C79" s="94"/>
      <c r="D79" s="94"/>
      <c r="E79" s="94"/>
      <c r="F79" s="94"/>
      <c r="G79" s="94"/>
      <c r="H79" s="94"/>
      <c r="I79" s="83"/>
      <c r="J79" s="80"/>
      <c r="K79" s="80"/>
      <c r="L79" s="80"/>
      <c r="M79" s="80"/>
      <c r="N79" s="98"/>
      <c r="O79" s="98"/>
      <c r="P79" s="98"/>
      <c r="Q79" s="96"/>
      <c r="R79" s="25" t="s">
        <v>147</v>
      </c>
      <c r="S79" s="22" t="s">
        <v>104</v>
      </c>
      <c r="T79" s="22"/>
      <c r="U79" s="22" t="s">
        <v>131</v>
      </c>
    </row>
    <row r="80" spans="2:21" ht="60" customHeight="1">
      <c r="B80" s="79"/>
      <c r="C80" s="21" t="s">
        <v>275</v>
      </c>
      <c r="D80" s="21" t="s">
        <v>268</v>
      </c>
      <c r="E80" s="21"/>
      <c r="F80" s="21"/>
      <c r="G80" s="21"/>
      <c r="H80" s="21"/>
      <c r="I80" s="22" t="s">
        <v>259</v>
      </c>
      <c r="J80" s="20" t="s">
        <v>115</v>
      </c>
      <c r="K80" s="20" t="s">
        <v>207</v>
      </c>
      <c r="L80" s="20" t="s">
        <v>208</v>
      </c>
      <c r="M80" s="20" t="s">
        <v>276</v>
      </c>
      <c r="N80" s="23">
        <v>2</v>
      </c>
      <c r="O80" s="23">
        <v>4</v>
      </c>
      <c r="P80" s="23">
        <f t="shared" si="0"/>
        <v>8</v>
      </c>
      <c r="Q80" s="24" t="str">
        <f t="shared" ref="Q80:Q130" si="2">IF(P80=1,"TOLERABLE",IF(P80=2,"TOLERABLE",IF(P80=4,"MODERADO",IF(P80=8,"IMPORTANTE",IF(P80=16,"INTOLERABLE")))))</f>
        <v>IMPORTANTE</v>
      </c>
      <c r="R80" s="25" t="s">
        <v>277</v>
      </c>
      <c r="S80" s="22" t="s">
        <v>104</v>
      </c>
      <c r="T80" s="22"/>
      <c r="U80" s="22" t="s">
        <v>110</v>
      </c>
    </row>
    <row r="81" spans="2:21" ht="60" customHeight="1">
      <c r="B81" s="79"/>
      <c r="C81" s="21" t="s">
        <v>245</v>
      </c>
      <c r="D81" s="21" t="s">
        <v>103</v>
      </c>
      <c r="E81" s="21"/>
      <c r="F81" s="21"/>
      <c r="G81" s="21"/>
      <c r="H81" s="21"/>
      <c r="I81" s="22" t="s">
        <v>104</v>
      </c>
      <c r="J81" s="20" t="s">
        <v>121</v>
      </c>
      <c r="K81" s="20" t="s">
        <v>278</v>
      </c>
      <c r="L81" s="20" t="s">
        <v>154</v>
      </c>
      <c r="M81" s="20" t="s">
        <v>279</v>
      </c>
      <c r="N81" s="23">
        <v>2</v>
      </c>
      <c r="O81" s="23">
        <v>4</v>
      </c>
      <c r="P81" s="23">
        <f t="shared" si="0"/>
        <v>8</v>
      </c>
      <c r="Q81" s="24" t="str">
        <f t="shared" si="2"/>
        <v>IMPORTANTE</v>
      </c>
      <c r="R81" s="25" t="s">
        <v>280</v>
      </c>
      <c r="S81" s="22" t="s">
        <v>104</v>
      </c>
      <c r="T81" s="22"/>
      <c r="U81" s="22" t="s">
        <v>110</v>
      </c>
    </row>
    <row r="82" spans="2:21" ht="60" customHeight="1">
      <c r="B82" s="79"/>
      <c r="C82" s="21" t="s">
        <v>281</v>
      </c>
      <c r="D82" s="21" t="s">
        <v>268</v>
      </c>
      <c r="E82" s="21"/>
      <c r="F82" s="21"/>
      <c r="G82" s="21"/>
      <c r="H82" s="21"/>
      <c r="I82" s="22" t="s">
        <v>104</v>
      </c>
      <c r="J82" s="20" t="s">
        <v>115</v>
      </c>
      <c r="K82" s="20" t="s">
        <v>282</v>
      </c>
      <c r="L82" s="20" t="s">
        <v>283</v>
      </c>
      <c r="M82" s="20" t="s">
        <v>284</v>
      </c>
      <c r="N82" s="23">
        <v>2</v>
      </c>
      <c r="O82" s="23">
        <v>4</v>
      </c>
      <c r="P82" s="23">
        <f t="shared" si="0"/>
        <v>8</v>
      </c>
      <c r="Q82" s="24" t="str">
        <f t="shared" si="2"/>
        <v>IMPORTANTE</v>
      </c>
      <c r="R82" s="25" t="s">
        <v>285</v>
      </c>
      <c r="S82" s="22" t="s">
        <v>104</v>
      </c>
      <c r="T82" s="22"/>
      <c r="U82" s="22" t="s">
        <v>110</v>
      </c>
    </row>
    <row r="83" spans="2:21" ht="60" customHeight="1">
      <c r="B83" s="79"/>
      <c r="C83" s="93" t="s">
        <v>286</v>
      </c>
      <c r="D83" s="93" t="s">
        <v>268</v>
      </c>
      <c r="E83" s="93"/>
      <c r="F83" s="93"/>
      <c r="G83" s="93"/>
      <c r="H83" s="93"/>
      <c r="I83" s="81" t="s">
        <v>104</v>
      </c>
      <c r="J83" s="78" t="s">
        <v>105</v>
      </c>
      <c r="K83" s="78" t="s">
        <v>287</v>
      </c>
      <c r="L83" s="78" t="s">
        <v>144</v>
      </c>
      <c r="M83" s="78" t="s">
        <v>288</v>
      </c>
      <c r="N83" s="97">
        <v>1</v>
      </c>
      <c r="O83" s="97">
        <v>2</v>
      </c>
      <c r="P83" s="97">
        <f t="shared" si="0"/>
        <v>2</v>
      </c>
      <c r="Q83" s="95" t="str">
        <f t="shared" si="2"/>
        <v>TOLERABLE</v>
      </c>
      <c r="R83" s="20" t="s">
        <v>289</v>
      </c>
      <c r="S83" s="22" t="s">
        <v>104</v>
      </c>
      <c r="T83" s="22"/>
      <c r="U83" s="22" t="s">
        <v>110</v>
      </c>
    </row>
    <row r="84" spans="2:21" ht="60" customHeight="1">
      <c r="B84" s="79"/>
      <c r="C84" s="94"/>
      <c r="D84" s="94"/>
      <c r="E84" s="94"/>
      <c r="F84" s="94"/>
      <c r="G84" s="94"/>
      <c r="H84" s="94"/>
      <c r="I84" s="83"/>
      <c r="J84" s="80"/>
      <c r="K84" s="80"/>
      <c r="L84" s="80"/>
      <c r="M84" s="80"/>
      <c r="N84" s="98"/>
      <c r="O84" s="98"/>
      <c r="P84" s="98"/>
      <c r="Q84" s="96"/>
      <c r="R84" s="25" t="s">
        <v>147</v>
      </c>
      <c r="S84" s="22" t="s">
        <v>104</v>
      </c>
      <c r="T84" s="22"/>
      <c r="U84" s="22" t="s">
        <v>131</v>
      </c>
    </row>
    <row r="85" spans="2:21" ht="60" customHeight="1">
      <c r="B85" s="80"/>
      <c r="C85" s="21" t="s">
        <v>290</v>
      </c>
      <c r="D85" s="21" t="s">
        <v>268</v>
      </c>
      <c r="E85" s="21"/>
      <c r="F85" s="21"/>
      <c r="G85" s="21"/>
      <c r="H85" s="21"/>
      <c r="I85" s="22" t="s">
        <v>104</v>
      </c>
      <c r="J85" s="20" t="s">
        <v>105</v>
      </c>
      <c r="K85" s="20" t="s">
        <v>291</v>
      </c>
      <c r="L85" s="20" t="s">
        <v>191</v>
      </c>
      <c r="M85" s="20" t="s">
        <v>292</v>
      </c>
      <c r="N85" s="23">
        <v>2</v>
      </c>
      <c r="O85" s="23">
        <v>4</v>
      </c>
      <c r="P85" s="23">
        <f t="shared" si="0"/>
        <v>8</v>
      </c>
      <c r="Q85" s="24" t="str">
        <f t="shared" si="2"/>
        <v>IMPORTANTE</v>
      </c>
      <c r="R85" s="20" t="s">
        <v>293</v>
      </c>
      <c r="S85" s="22" t="s">
        <v>104</v>
      </c>
      <c r="T85" s="22"/>
      <c r="U85" s="22" t="s">
        <v>223</v>
      </c>
    </row>
    <row r="86" spans="2:21" ht="60" customHeight="1">
      <c r="B86" s="78" t="s">
        <v>294</v>
      </c>
      <c r="C86" s="21" t="s">
        <v>245</v>
      </c>
      <c r="D86" s="21" t="s">
        <v>295</v>
      </c>
      <c r="E86" s="21"/>
      <c r="F86" s="21"/>
      <c r="G86" s="21"/>
      <c r="H86" s="21"/>
      <c r="I86" s="22" t="s">
        <v>104</v>
      </c>
      <c r="J86" s="20" t="s">
        <v>105</v>
      </c>
      <c r="K86" s="20" t="s">
        <v>278</v>
      </c>
      <c r="L86" s="20" t="s">
        <v>154</v>
      </c>
      <c r="M86" s="20" t="s">
        <v>296</v>
      </c>
      <c r="N86" s="23">
        <v>2</v>
      </c>
      <c r="O86" s="23">
        <v>4</v>
      </c>
      <c r="P86" s="23">
        <f t="shared" si="0"/>
        <v>8</v>
      </c>
      <c r="Q86" s="24" t="str">
        <f t="shared" si="2"/>
        <v>IMPORTANTE</v>
      </c>
      <c r="R86" s="20" t="s">
        <v>297</v>
      </c>
      <c r="S86" s="22" t="s">
        <v>104</v>
      </c>
      <c r="T86" s="22"/>
      <c r="U86" s="22" t="s">
        <v>110</v>
      </c>
    </row>
    <row r="87" spans="2:21" ht="60" customHeight="1">
      <c r="B87" s="79"/>
      <c r="C87" s="21" t="s">
        <v>245</v>
      </c>
      <c r="D87" s="21" t="s">
        <v>295</v>
      </c>
      <c r="E87" s="21"/>
      <c r="F87" s="21"/>
      <c r="G87" s="21"/>
      <c r="H87" s="21"/>
      <c r="I87" s="22" t="s">
        <v>104</v>
      </c>
      <c r="J87" s="20" t="s">
        <v>105</v>
      </c>
      <c r="K87" s="20" t="s">
        <v>298</v>
      </c>
      <c r="L87" s="20" t="s">
        <v>299</v>
      </c>
      <c r="M87" s="20" t="s">
        <v>300</v>
      </c>
      <c r="N87" s="23">
        <v>2</v>
      </c>
      <c r="O87" s="23">
        <v>4</v>
      </c>
      <c r="P87" s="23">
        <f t="shared" si="0"/>
        <v>8</v>
      </c>
      <c r="Q87" s="24" t="str">
        <f t="shared" si="2"/>
        <v>IMPORTANTE</v>
      </c>
      <c r="R87" s="20" t="s">
        <v>301</v>
      </c>
      <c r="S87" s="22" t="s">
        <v>104</v>
      </c>
      <c r="T87" s="22"/>
      <c r="U87" s="22" t="s">
        <v>223</v>
      </c>
    </row>
    <row r="88" spans="2:21" ht="60" customHeight="1">
      <c r="B88" s="79"/>
      <c r="C88" s="21" t="s">
        <v>245</v>
      </c>
      <c r="D88" s="21" t="s">
        <v>295</v>
      </c>
      <c r="E88" s="21"/>
      <c r="F88" s="21"/>
      <c r="G88" s="21"/>
      <c r="H88" s="21"/>
      <c r="I88" s="22" t="s">
        <v>104</v>
      </c>
      <c r="J88" s="20" t="s">
        <v>269</v>
      </c>
      <c r="K88" s="20" t="s">
        <v>298</v>
      </c>
      <c r="L88" s="20" t="s">
        <v>283</v>
      </c>
      <c r="M88" s="20" t="s">
        <v>302</v>
      </c>
      <c r="N88" s="23">
        <v>2</v>
      </c>
      <c r="O88" s="23">
        <v>4</v>
      </c>
      <c r="P88" s="23">
        <f t="shared" si="0"/>
        <v>8</v>
      </c>
      <c r="Q88" s="24" t="str">
        <f t="shared" si="2"/>
        <v>IMPORTANTE</v>
      </c>
      <c r="R88" s="20" t="s">
        <v>301</v>
      </c>
      <c r="S88" s="22" t="s">
        <v>104</v>
      </c>
      <c r="T88" s="22"/>
      <c r="U88" s="22" t="s">
        <v>223</v>
      </c>
    </row>
    <row r="89" spans="2:21" ht="60" customHeight="1">
      <c r="B89" s="79"/>
      <c r="C89" s="93" t="s">
        <v>245</v>
      </c>
      <c r="D89" s="93" t="s">
        <v>295</v>
      </c>
      <c r="E89" s="93"/>
      <c r="F89" s="93"/>
      <c r="G89" s="93"/>
      <c r="H89" s="93"/>
      <c r="I89" s="81" t="s">
        <v>104</v>
      </c>
      <c r="J89" s="78" t="s">
        <v>105</v>
      </c>
      <c r="K89" s="78" t="s">
        <v>303</v>
      </c>
      <c r="L89" s="78" t="s">
        <v>127</v>
      </c>
      <c r="M89" s="78" t="s">
        <v>304</v>
      </c>
      <c r="N89" s="97">
        <v>2</v>
      </c>
      <c r="O89" s="97">
        <v>2</v>
      </c>
      <c r="P89" s="97">
        <f t="shared" si="0"/>
        <v>4</v>
      </c>
      <c r="Q89" s="95" t="str">
        <f t="shared" si="2"/>
        <v>MODERADO</v>
      </c>
      <c r="R89" s="20" t="s">
        <v>305</v>
      </c>
      <c r="S89" s="22" t="s">
        <v>104</v>
      </c>
      <c r="T89" s="22"/>
      <c r="U89" s="22" t="s">
        <v>110</v>
      </c>
    </row>
    <row r="90" spans="2:21" ht="60" customHeight="1">
      <c r="B90" s="79"/>
      <c r="C90" s="94"/>
      <c r="D90" s="94"/>
      <c r="E90" s="94"/>
      <c r="F90" s="94"/>
      <c r="G90" s="94"/>
      <c r="H90" s="94"/>
      <c r="I90" s="83"/>
      <c r="J90" s="80"/>
      <c r="K90" s="80"/>
      <c r="L90" s="80"/>
      <c r="M90" s="80"/>
      <c r="N90" s="98"/>
      <c r="O90" s="98"/>
      <c r="P90" s="98"/>
      <c r="Q90" s="96"/>
      <c r="R90" s="25" t="s">
        <v>147</v>
      </c>
      <c r="S90" s="22" t="s">
        <v>104</v>
      </c>
      <c r="T90" s="22"/>
      <c r="U90" s="22" t="s">
        <v>131</v>
      </c>
    </row>
    <row r="91" spans="2:21" ht="60" customHeight="1">
      <c r="B91" s="79"/>
      <c r="C91" s="110" t="s">
        <v>245</v>
      </c>
      <c r="D91" s="110" t="s">
        <v>295</v>
      </c>
      <c r="E91" s="110"/>
      <c r="F91" s="110"/>
      <c r="G91" s="110"/>
      <c r="H91" s="110"/>
      <c r="I91" s="22" t="s">
        <v>104</v>
      </c>
      <c r="J91" s="20" t="s">
        <v>121</v>
      </c>
      <c r="K91" s="20" t="s">
        <v>184</v>
      </c>
      <c r="L91" s="20" t="s">
        <v>182</v>
      </c>
      <c r="M91" s="20" t="s">
        <v>118</v>
      </c>
      <c r="N91" s="23">
        <v>2</v>
      </c>
      <c r="O91" s="23">
        <v>2</v>
      </c>
      <c r="P91" s="23">
        <v>4</v>
      </c>
      <c r="Q91" s="24" t="str">
        <f t="shared" ref="Q91" si="3">IF(P91=1,"TOLERABLE",IF(P91=2,"TOLERABLE",IF(P91=4,"MODERADO",IF(P91=8,"IMPORTANTE",IF(P91=16,"INTOLERABLE")))))</f>
        <v>MODERADO</v>
      </c>
      <c r="R91" s="20" t="s">
        <v>185</v>
      </c>
      <c r="S91" s="22" t="s">
        <v>104</v>
      </c>
      <c r="T91" s="22"/>
      <c r="U91" s="22" t="s">
        <v>110</v>
      </c>
    </row>
    <row r="92" spans="2:21" ht="60" customHeight="1">
      <c r="B92" s="79"/>
      <c r="C92" s="62" t="s">
        <v>132</v>
      </c>
      <c r="D92" s="62" t="s">
        <v>295</v>
      </c>
      <c r="E92" s="62"/>
      <c r="F92" s="62"/>
      <c r="G92" s="62"/>
      <c r="H92" s="62"/>
      <c r="I92" s="63" t="s">
        <v>104</v>
      </c>
      <c r="J92" s="64" t="s">
        <v>115</v>
      </c>
      <c r="K92" s="64" t="s">
        <v>252</v>
      </c>
      <c r="L92" s="64" t="s">
        <v>144</v>
      </c>
      <c r="M92" s="64" t="s">
        <v>253</v>
      </c>
      <c r="N92" s="61">
        <v>1</v>
      </c>
      <c r="O92" s="61">
        <v>2</v>
      </c>
      <c r="P92" s="61">
        <f t="shared" si="0"/>
        <v>2</v>
      </c>
      <c r="Q92" s="60" t="str">
        <f t="shared" si="2"/>
        <v>TOLERABLE</v>
      </c>
      <c r="R92" s="20" t="s">
        <v>306</v>
      </c>
      <c r="S92" s="22" t="s">
        <v>104</v>
      </c>
      <c r="T92" s="22"/>
      <c r="U92" s="22" t="s">
        <v>110</v>
      </c>
    </row>
    <row r="93" spans="2:21" ht="60" customHeight="1">
      <c r="B93" s="79"/>
      <c r="C93" s="21" t="s">
        <v>132</v>
      </c>
      <c r="D93" s="21" t="s">
        <v>295</v>
      </c>
      <c r="E93" s="21"/>
      <c r="F93" s="21"/>
      <c r="G93" s="21"/>
      <c r="H93" s="21"/>
      <c r="I93" s="22" t="s">
        <v>104</v>
      </c>
      <c r="J93" s="20" t="s">
        <v>105</v>
      </c>
      <c r="K93" s="20" t="s">
        <v>307</v>
      </c>
      <c r="L93" s="20" t="s">
        <v>172</v>
      </c>
      <c r="M93" s="20" t="s">
        <v>308</v>
      </c>
      <c r="N93" s="23">
        <v>1</v>
      </c>
      <c r="O93" s="23">
        <v>2</v>
      </c>
      <c r="P93" s="23">
        <f t="shared" si="0"/>
        <v>2</v>
      </c>
      <c r="Q93" s="24" t="str">
        <f t="shared" si="2"/>
        <v>TOLERABLE</v>
      </c>
      <c r="R93" s="20" t="s">
        <v>309</v>
      </c>
      <c r="S93" s="22" t="s">
        <v>104</v>
      </c>
      <c r="T93" s="22"/>
      <c r="U93" s="22" t="s">
        <v>110</v>
      </c>
    </row>
    <row r="94" spans="2:21" ht="60" customHeight="1">
      <c r="B94" s="79"/>
      <c r="C94" s="21" t="s">
        <v>310</v>
      </c>
      <c r="D94" s="21" t="s">
        <v>295</v>
      </c>
      <c r="E94" s="21"/>
      <c r="F94" s="21"/>
      <c r="G94" s="21"/>
      <c r="H94" s="21"/>
      <c r="I94" s="22" t="s">
        <v>104</v>
      </c>
      <c r="J94" s="20" t="s">
        <v>269</v>
      </c>
      <c r="K94" s="20" t="s">
        <v>311</v>
      </c>
      <c r="L94" s="20" t="s">
        <v>144</v>
      </c>
      <c r="M94" s="20" t="s">
        <v>312</v>
      </c>
      <c r="N94" s="23">
        <v>1</v>
      </c>
      <c r="O94" s="23">
        <v>2</v>
      </c>
      <c r="P94" s="23">
        <f t="shared" si="0"/>
        <v>2</v>
      </c>
      <c r="Q94" s="24" t="str">
        <f t="shared" si="2"/>
        <v>TOLERABLE</v>
      </c>
      <c r="R94" s="20" t="s">
        <v>313</v>
      </c>
      <c r="S94" s="22" t="s">
        <v>104</v>
      </c>
      <c r="T94" s="22"/>
      <c r="U94" s="22" t="s">
        <v>236</v>
      </c>
    </row>
    <row r="95" spans="2:21" ht="60" customHeight="1">
      <c r="B95" s="64" t="s">
        <v>314</v>
      </c>
      <c r="C95" s="62" t="s">
        <v>315</v>
      </c>
      <c r="D95" s="62" t="s">
        <v>162</v>
      </c>
      <c r="E95" s="62"/>
      <c r="F95" s="62"/>
      <c r="G95" s="62"/>
      <c r="H95" s="62"/>
      <c r="I95" s="63" t="s">
        <v>104</v>
      </c>
      <c r="J95" s="64" t="s">
        <v>105</v>
      </c>
      <c r="K95" s="64" t="s">
        <v>316</v>
      </c>
      <c r="L95" s="64" t="s">
        <v>144</v>
      </c>
      <c r="M95" s="64" t="s">
        <v>317</v>
      </c>
      <c r="N95" s="61">
        <v>1</v>
      </c>
      <c r="O95" s="61">
        <v>2</v>
      </c>
      <c r="P95" s="61">
        <f t="shared" si="0"/>
        <v>2</v>
      </c>
      <c r="Q95" s="60" t="str">
        <f t="shared" si="2"/>
        <v>TOLERABLE</v>
      </c>
      <c r="R95" s="20" t="s">
        <v>318</v>
      </c>
      <c r="S95" s="22" t="s">
        <v>104</v>
      </c>
      <c r="T95" s="22"/>
      <c r="U95" s="22" t="s">
        <v>223</v>
      </c>
    </row>
    <row r="96" spans="2:21" ht="60" customHeight="1">
      <c r="B96" s="66"/>
      <c r="C96" s="21" t="s">
        <v>315</v>
      </c>
      <c r="D96" s="21" t="s">
        <v>162</v>
      </c>
      <c r="E96" s="21"/>
      <c r="F96" s="21"/>
      <c r="G96" s="21"/>
      <c r="H96" s="21"/>
      <c r="I96" s="22" t="s">
        <v>104</v>
      </c>
      <c r="J96" s="20" t="s">
        <v>105</v>
      </c>
      <c r="K96" s="20" t="s">
        <v>319</v>
      </c>
      <c r="L96" s="20" t="s">
        <v>144</v>
      </c>
      <c r="M96" s="20" t="s">
        <v>149</v>
      </c>
      <c r="N96" s="23">
        <v>1</v>
      </c>
      <c r="O96" s="23">
        <v>2</v>
      </c>
      <c r="P96" s="23">
        <f t="shared" si="0"/>
        <v>2</v>
      </c>
      <c r="Q96" s="24" t="str">
        <f t="shared" si="2"/>
        <v>TOLERABLE</v>
      </c>
      <c r="R96" s="20" t="s">
        <v>320</v>
      </c>
      <c r="S96" s="22" t="s">
        <v>104</v>
      </c>
      <c r="T96" s="22"/>
      <c r="U96" s="22" t="s">
        <v>110</v>
      </c>
    </row>
    <row r="97" spans="2:21" ht="60" customHeight="1">
      <c r="B97" s="66"/>
      <c r="C97" s="21" t="s">
        <v>321</v>
      </c>
      <c r="D97" s="21" t="s">
        <v>322</v>
      </c>
      <c r="E97" s="21"/>
      <c r="F97" s="21"/>
      <c r="G97" s="21"/>
      <c r="H97" s="21"/>
      <c r="I97" s="22" t="s">
        <v>104</v>
      </c>
      <c r="J97" s="20" t="s">
        <v>105</v>
      </c>
      <c r="K97" s="20" t="s">
        <v>323</v>
      </c>
      <c r="L97" s="20" t="s">
        <v>144</v>
      </c>
      <c r="M97" s="20" t="s">
        <v>324</v>
      </c>
      <c r="N97" s="23">
        <v>2</v>
      </c>
      <c r="O97" s="23">
        <v>2</v>
      </c>
      <c r="P97" s="23">
        <f t="shared" si="0"/>
        <v>4</v>
      </c>
      <c r="Q97" s="24" t="str">
        <f t="shared" si="2"/>
        <v>MODERADO</v>
      </c>
      <c r="R97" s="20" t="s">
        <v>325</v>
      </c>
      <c r="S97" s="22" t="s">
        <v>104</v>
      </c>
      <c r="T97" s="22"/>
      <c r="U97" s="22" t="s">
        <v>236</v>
      </c>
    </row>
    <row r="98" spans="2:21" ht="60" customHeight="1">
      <c r="B98" s="66"/>
      <c r="C98" s="21" t="s">
        <v>245</v>
      </c>
      <c r="D98" s="21" t="s">
        <v>103</v>
      </c>
      <c r="E98" s="21"/>
      <c r="F98" s="21"/>
      <c r="G98" s="21"/>
      <c r="H98" s="21"/>
      <c r="I98" s="22" t="s">
        <v>104</v>
      </c>
      <c r="J98" s="20" t="s">
        <v>105</v>
      </c>
      <c r="K98" s="20" t="s">
        <v>326</v>
      </c>
      <c r="L98" s="20" t="s">
        <v>154</v>
      </c>
      <c r="M98" s="20" t="s">
        <v>155</v>
      </c>
      <c r="N98" s="23">
        <v>2</v>
      </c>
      <c r="O98" s="23">
        <v>4</v>
      </c>
      <c r="P98" s="23">
        <v>8</v>
      </c>
      <c r="Q98" s="24" t="str">
        <f t="shared" si="2"/>
        <v>IMPORTANTE</v>
      </c>
      <c r="R98" s="20" t="s">
        <v>327</v>
      </c>
      <c r="S98" s="22" t="s">
        <v>104</v>
      </c>
      <c r="T98" s="22"/>
      <c r="U98" s="22" t="s">
        <v>110</v>
      </c>
    </row>
    <row r="99" spans="2:21" ht="60" customHeight="1">
      <c r="B99" s="66"/>
      <c r="C99" s="21" t="s">
        <v>286</v>
      </c>
      <c r="D99" s="21" t="s">
        <v>103</v>
      </c>
      <c r="E99" s="21"/>
      <c r="F99" s="21"/>
      <c r="G99" s="21"/>
      <c r="H99" s="21"/>
      <c r="I99" s="22" t="s">
        <v>104</v>
      </c>
      <c r="J99" s="20" t="s">
        <v>105</v>
      </c>
      <c r="K99" s="20" t="s">
        <v>287</v>
      </c>
      <c r="L99" s="20" t="s">
        <v>144</v>
      </c>
      <c r="M99" s="20" t="s">
        <v>328</v>
      </c>
      <c r="N99" s="23">
        <v>1</v>
      </c>
      <c r="O99" s="23">
        <v>2</v>
      </c>
      <c r="P99" s="23">
        <f t="shared" si="0"/>
        <v>2</v>
      </c>
      <c r="Q99" s="24" t="str">
        <f t="shared" si="2"/>
        <v>TOLERABLE</v>
      </c>
      <c r="R99" s="25" t="s">
        <v>329</v>
      </c>
      <c r="S99" s="22" t="s">
        <v>104</v>
      </c>
      <c r="T99" s="22"/>
      <c r="U99" s="22" t="s">
        <v>110</v>
      </c>
    </row>
    <row r="100" spans="2:21" ht="60" customHeight="1">
      <c r="B100" s="66"/>
      <c r="C100" s="21" t="s">
        <v>330</v>
      </c>
      <c r="D100" s="21" t="s">
        <v>331</v>
      </c>
      <c r="E100" s="21"/>
      <c r="F100" s="21"/>
      <c r="G100" s="21"/>
      <c r="H100" s="21"/>
      <c r="I100" s="22" t="s">
        <v>104</v>
      </c>
      <c r="J100" s="20" t="s">
        <v>105</v>
      </c>
      <c r="K100" s="20" t="s">
        <v>332</v>
      </c>
      <c r="L100" s="20" t="s">
        <v>107</v>
      </c>
      <c r="M100" s="20" t="s">
        <v>333</v>
      </c>
      <c r="N100" s="23">
        <v>4</v>
      </c>
      <c r="O100" s="23">
        <v>4</v>
      </c>
      <c r="P100" s="23">
        <f t="shared" si="0"/>
        <v>16</v>
      </c>
      <c r="Q100" s="24" t="str">
        <f t="shared" si="2"/>
        <v>INTOLERABLE</v>
      </c>
      <c r="R100" s="25" t="s">
        <v>334</v>
      </c>
      <c r="S100" s="22" t="s">
        <v>104</v>
      </c>
      <c r="T100" s="22"/>
      <c r="U100" s="22" t="s">
        <v>110</v>
      </c>
    </row>
    <row r="101" spans="2:21" ht="60" customHeight="1">
      <c r="B101" s="65"/>
      <c r="C101" s="21" t="s">
        <v>330</v>
      </c>
      <c r="D101" s="21" t="s">
        <v>331</v>
      </c>
      <c r="E101" s="21"/>
      <c r="F101" s="21"/>
      <c r="G101" s="21"/>
      <c r="H101" s="21"/>
      <c r="I101" s="22" t="s">
        <v>104</v>
      </c>
      <c r="J101" s="20" t="s">
        <v>269</v>
      </c>
      <c r="K101" s="20" t="s">
        <v>291</v>
      </c>
      <c r="L101" s="20" t="s">
        <v>191</v>
      </c>
      <c r="M101" s="25" t="s">
        <v>335</v>
      </c>
      <c r="N101" s="23">
        <v>2</v>
      </c>
      <c r="O101" s="23">
        <v>4</v>
      </c>
      <c r="P101" s="23">
        <f t="shared" si="0"/>
        <v>8</v>
      </c>
      <c r="Q101" s="24" t="str">
        <f t="shared" si="2"/>
        <v>IMPORTANTE</v>
      </c>
      <c r="R101" s="25" t="s">
        <v>336</v>
      </c>
      <c r="S101" s="22" t="s">
        <v>104</v>
      </c>
      <c r="T101" s="22"/>
      <c r="U101" s="22" t="s">
        <v>223</v>
      </c>
    </row>
    <row r="102" spans="2:21" ht="60" customHeight="1">
      <c r="B102" s="78" t="s">
        <v>337</v>
      </c>
      <c r="C102" s="93" t="s">
        <v>338</v>
      </c>
      <c r="D102" s="93" t="s">
        <v>339</v>
      </c>
      <c r="E102" s="93"/>
      <c r="F102" s="93"/>
      <c r="G102" s="93"/>
      <c r="H102" s="93"/>
      <c r="I102" s="81" t="s">
        <v>104</v>
      </c>
      <c r="J102" s="78" t="s">
        <v>105</v>
      </c>
      <c r="K102" s="78" t="s">
        <v>340</v>
      </c>
      <c r="L102" s="78" t="s">
        <v>172</v>
      </c>
      <c r="M102" s="78" t="s">
        <v>341</v>
      </c>
      <c r="N102" s="97">
        <v>2</v>
      </c>
      <c r="O102" s="97">
        <v>2</v>
      </c>
      <c r="P102" s="97">
        <f t="shared" si="0"/>
        <v>4</v>
      </c>
      <c r="Q102" s="95" t="str">
        <f t="shared" si="2"/>
        <v>MODERADO</v>
      </c>
      <c r="R102" s="25" t="s">
        <v>342</v>
      </c>
      <c r="S102" s="22" t="s">
        <v>104</v>
      </c>
      <c r="T102" s="22"/>
      <c r="U102" s="22" t="s">
        <v>236</v>
      </c>
    </row>
    <row r="103" spans="2:21" ht="60" customHeight="1">
      <c r="B103" s="79"/>
      <c r="C103" s="94"/>
      <c r="D103" s="94"/>
      <c r="E103" s="94"/>
      <c r="F103" s="94"/>
      <c r="G103" s="94"/>
      <c r="H103" s="94"/>
      <c r="I103" s="83"/>
      <c r="J103" s="80"/>
      <c r="K103" s="80"/>
      <c r="L103" s="80"/>
      <c r="M103" s="80"/>
      <c r="N103" s="98"/>
      <c r="O103" s="98"/>
      <c r="P103" s="98"/>
      <c r="Q103" s="96"/>
      <c r="R103" s="25" t="s">
        <v>147</v>
      </c>
      <c r="S103" s="22" t="s">
        <v>104</v>
      </c>
      <c r="T103" s="22"/>
      <c r="U103" s="22" t="s">
        <v>131</v>
      </c>
    </row>
    <row r="104" spans="2:21" ht="60" customHeight="1">
      <c r="B104" s="79"/>
      <c r="C104" s="93" t="s">
        <v>338</v>
      </c>
      <c r="D104" s="93" t="s">
        <v>339</v>
      </c>
      <c r="E104" s="93"/>
      <c r="F104" s="93"/>
      <c r="G104" s="93"/>
      <c r="H104" s="93"/>
      <c r="I104" s="81" t="s">
        <v>104</v>
      </c>
      <c r="J104" s="78" t="s">
        <v>115</v>
      </c>
      <c r="K104" s="78" t="s">
        <v>343</v>
      </c>
      <c r="L104" s="78" t="s">
        <v>144</v>
      </c>
      <c r="M104" s="78" t="s">
        <v>344</v>
      </c>
      <c r="N104" s="97">
        <v>1</v>
      </c>
      <c r="O104" s="97">
        <v>2</v>
      </c>
      <c r="P104" s="97">
        <f t="shared" si="0"/>
        <v>2</v>
      </c>
      <c r="Q104" s="95" t="str">
        <f t="shared" si="2"/>
        <v>TOLERABLE</v>
      </c>
      <c r="R104" s="25" t="s">
        <v>345</v>
      </c>
      <c r="S104" s="22" t="s">
        <v>104</v>
      </c>
      <c r="T104" s="22"/>
      <c r="U104" s="22" t="s">
        <v>236</v>
      </c>
    </row>
    <row r="105" spans="2:21" ht="60" customHeight="1">
      <c r="B105" s="79"/>
      <c r="C105" s="94"/>
      <c r="D105" s="94"/>
      <c r="E105" s="94"/>
      <c r="F105" s="94"/>
      <c r="G105" s="94"/>
      <c r="H105" s="94"/>
      <c r="I105" s="83"/>
      <c r="J105" s="80"/>
      <c r="K105" s="80"/>
      <c r="L105" s="80"/>
      <c r="M105" s="80"/>
      <c r="N105" s="98"/>
      <c r="O105" s="98"/>
      <c r="P105" s="98"/>
      <c r="Q105" s="96"/>
      <c r="R105" s="25" t="s">
        <v>147</v>
      </c>
      <c r="S105" s="22" t="s">
        <v>104</v>
      </c>
      <c r="T105" s="22"/>
      <c r="U105" s="22" t="s">
        <v>131</v>
      </c>
    </row>
    <row r="106" spans="2:21" ht="60" customHeight="1">
      <c r="B106" s="79"/>
      <c r="C106" s="21" t="s">
        <v>245</v>
      </c>
      <c r="D106" s="21" t="s">
        <v>246</v>
      </c>
      <c r="E106" s="21"/>
      <c r="F106" s="21"/>
      <c r="G106" s="21"/>
      <c r="H106" s="21"/>
      <c r="I106" s="22" t="s">
        <v>104</v>
      </c>
      <c r="J106" s="20" t="s">
        <v>105</v>
      </c>
      <c r="K106" s="20" t="s">
        <v>153</v>
      </c>
      <c r="L106" s="20" t="s">
        <v>154</v>
      </c>
      <c r="M106" s="20" t="s">
        <v>155</v>
      </c>
      <c r="N106" s="23">
        <v>2</v>
      </c>
      <c r="O106" s="23">
        <v>4</v>
      </c>
      <c r="P106" s="23">
        <f t="shared" ref="P106:P130" si="4">N106*O106</f>
        <v>8</v>
      </c>
      <c r="Q106" s="24" t="str">
        <f t="shared" si="2"/>
        <v>IMPORTANTE</v>
      </c>
      <c r="R106" s="25" t="s">
        <v>346</v>
      </c>
      <c r="S106" s="22" t="s">
        <v>104</v>
      </c>
      <c r="T106" s="22"/>
      <c r="U106" s="22" t="s">
        <v>110</v>
      </c>
    </row>
    <row r="107" spans="2:21" ht="60" customHeight="1">
      <c r="B107" s="79"/>
      <c r="C107" s="93" t="s">
        <v>245</v>
      </c>
      <c r="D107" s="93" t="s">
        <v>347</v>
      </c>
      <c r="E107" s="93"/>
      <c r="F107" s="93"/>
      <c r="G107" s="93"/>
      <c r="H107" s="93"/>
      <c r="I107" s="81" t="s">
        <v>104</v>
      </c>
      <c r="J107" s="78" t="s">
        <v>105</v>
      </c>
      <c r="K107" s="78" t="s">
        <v>348</v>
      </c>
      <c r="L107" s="78" t="s">
        <v>168</v>
      </c>
      <c r="M107" s="78" t="s">
        <v>349</v>
      </c>
      <c r="N107" s="97">
        <v>2</v>
      </c>
      <c r="O107" s="97">
        <v>2</v>
      </c>
      <c r="P107" s="97">
        <f t="shared" si="4"/>
        <v>4</v>
      </c>
      <c r="Q107" s="95" t="str">
        <f t="shared" si="2"/>
        <v>MODERADO</v>
      </c>
      <c r="R107" s="25" t="s">
        <v>350</v>
      </c>
      <c r="S107" s="22" t="s">
        <v>104</v>
      </c>
      <c r="T107" s="22"/>
      <c r="U107" s="22" t="s">
        <v>110</v>
      </c>
    </row>
    <row r="108" spans="2:21" ht="60" customHeight="1">
      <c r="B108" s="79"/>
      <c r="C108" s="94"/>
      <c r="D108" s="94"/>
      <c r="E108" s="94"/>
      <c r="F108" s="94"/>
      <c r="G108" s="94"/>
      <c r="H108" s="94"/>
      <c r="I108" s="83"/>
      <c r="J108" s="80"/>
      <c r="K108" s="80"/>
      <c r="L108" s="80"/>
      <c r="M108" s="80"/>
      <c r="N108" s="98"/>
      <c r="O108" s="98"/>
      <c r="P108" s="98"/>
      <c r="Q108" s="96"/>
      <c r="R108" s="25" t="s">
        <v>147</v>
      </c>
      <c r="S108" s="22" t="s">
        <v>104</v>
      </c>
      <c r="T108" s="22"/>
      <c r="U108" s="22" t="s">
        <v>131</v>
      </c>
    </row>
    <row r="109" spans="2:21" ht="60" customHeight="1">
      <c r="B109" s="79"/>
      <c r="C109" s="93" t="s">
        <v>351</v>
      </c>
      <c r="D109" s="93" t="s">
        <v>352</v>
      </c>
      <c r="E109" s="93"/>
      <c r="F109" s="93"/>
      <c r="G109" s="93"/>
      <c r="H109" s="93"/>
      <c r="I109" s="81" t="s">
        <v>104</v>
      </c>
      <c r="J109" s="78" t="s">
        <v>121</v>
      </c>
      <c r="K109" s="78" t="s">
        <v>353</v>
      </c>
      <c r="L109" s="78" t="s">
        <v>354</v>
      </c>
      <c r="M109" s="78" t="s">
        <v>118</v>
      </c>
      <c r="N109" s="97">
        <v>4</v>
      </c>
      <c r="O109" s="97">
        <v>2</v>
      </c>
      <c r="P109" s="97">
        <f t="shared" si="4"/>
        <v>8</v>
      </c>
      <c r="Q109" s="95" t="str">
        <f t="shared" si="2"/>
        <v>IMPORTANTE</v>
      </c>
      <c r="R109" s="25" t="s">
        <v>355</v>
      </c>
      <c r="S109" s="22" t="s">
        <v>104</v>
      </c>
      <c r="T109" s="22"/>
      <c r="U109" s="22" t="s">
        <v>110</v>
      </c>
    </row>
    <row r="110" spans="2:21" ht="60" customHeight="1">
      <c r="B110" s="79"/>
      <c r="C110" s="94"/>
      <c r="D110" s="94"/>
      <c r="E110" s="94"/>
      <c r="F110" s="94"/>
      <c r="G110" s="94"/>
      <c r="H110" s="94"/>
      <c r="I110" s="83"/>
      <c r="J110" s="80"/>
      <c r="K110" s="80"/>
      <c r="L110" s="80"/>
      <c r="M110" s="80"/>
      <c r="N110" s="98"/>
      <c r="O110" s="98"/>
      <c r="P110" s="98"/>
      <c r="Q110" s="96"/>
      <c r="R110" s="25" t="s">
        <v>356</v>
      </c>
      <c r="S110" s="22" t="s">
        <v>104</v>
      </c>
      <c r="T110" s="22"/>
      <c r="U110" s="22" t="s">
        <v>131</v>
      </c>
    </row>
    <row r="111" spans="2:21" ht="60" customHeight="1">
      <c r="B111" s="79"/>
      <c r="C111" s="21" t="s">
        <v>357</v>
      </c>
      <c r="D111" s="21" t="s">
        <v>358</v>
      </c>
      <c r="E111" s="21"/>
      <c r="F111" s="21"/>
      <c r="G111" s="21"/>
      <c r="H111" s="21"/>
      <c r="I111" s="22" t="s">
        <v>104</v>
      </c>
      <c r="J111" s="20" t="s">
        <v>115</v>
      </c>
      <c r="K111" s="20" t="s">
        <v>359</v>
      </c>
      <c r="L111" s="20" t="s">
        <v>154</v>
      </c>
      <c r="M111" s="20" t="s">
        <v>360</v>
      </c>
      <c r="N111" s="23">
        <v>2</v>
      </c>
      <c r="O111" s="23">
        <v>4</v>
      </c>
      <c r="P111" s="23">
        <v>8</v>
      </c>
      <c r="Q111" s="24" t="str">
        <f t="shared" si="2"/>
        <v>IMPORTANTE</v>
      </c>
      <c r="R111" s="25" t="s">
        <v>361</v>
      </c>
      <c r="S111" s="22" t="s">
        <v>104</v>
      </c>
      <c r="T111" s="22"/>
      <c r="U111" s="22" t="s">
        <v>131</v>
      </c>
    </row>
    <row r="112" spans="2:21" ht="60" customHeight="1">
      <c r="B112" s="79"/>
      <c r="C112" s="93" t="s">
        <v>357</v>
      </c>
      <c r="D112" s="93" t="s">
        <v>358</v>
      </c>
      <c r="E112" s="93"/>
      <c r="F112" s="93"/>
      <c r="G112" s="93"/>
      <c r="H112" s="93"/>
      <c r="I112" s="81" t="s">
        <v>104</v>
      </c>
      <c r="J112" s="78" t="s">
        <v>105</v>
      </c>
      <c r="K112" s="78" t="s">
        <v>362</v>
      </c>
      <c r="L112" s="78" t="s">
        <v>172</v>
      </c>
      <c r="M112" s="78" t="s">
        <v>363</v>
      </c>
      <c r="N112" s="97">
        <v>1</v>
      </c>
      <c r="O112" s="97">
        <v>2</v>
      </c>
      <c r="P112" s="97">
        <f t="shared" si="4"/>
        <v>2</v>
      </c>
      <c r="Q112" s="95" t="str">
        <f t="shared" si="2"/>
        <v>TOLERABLE</v>
      </c>
      <c r="R112" s="25" t="s">
        <v>364</v>
      </c>
      <c r="S112" s="22" t="s">
        <v>104</v>
      </c>
      <c r="T112" s="22"/>
      <c r="U112" s="22" t="s">
        <v>110</v>
      </c>
    </row>
    <row r="113" spans="2:21" ht="60" customHeight="1">
      <c r="B113" s="80"/>
      <c r="C113" s="94"/>
      <c r="D113" s="94"/>
      <c r="E113" s="94"/>
      <c r="F113" s="94"/>
      <c r="G113" s="94"/>
      <c r="H113" s="94"/>
      <c r="I113" s="83"/>
      <c r="J113" s="80"/>
      <c r="K113" s="80"/>
      <c r="L113" s="80"/>
      <c r="M113" s="80"/>
      <c r="N113" s="98"/>
      <c r="O113" s="98"/>
      <c r="P113" s="98"/>
      <c r="Q113" s="96"/>
      <c r="R113" s="25" t="s">
        <v>147</v>
      </c>
      <c r="S113" s="22" t="s">
        <v>104</v>
      </c>
      <c r="T113" s="22"/>
      <c r="U113" s="22" t="s">
        <v>131</v>
      </c>
    </row>
    <row r="114" spans="2:21" ht="60" customHeight="1">
      <c r="B114" s="78" t="s">
        <v>365</v>
      </c>
      <c r="C114" s="93" t="s">
        <v>366</v>
      </c>
      <c r="D114" s="93" t="s">
        <v>367</v>
      </c>
      <c r="E114" s="93"/>
      <c r="F114" s="93"/>
      <c r="G114" s="93"/>
      <c r="H114" s="93"/>
      <c r="I114" s="81" t="s">
        <v>104</v>
      </c>
      <c r="J114" s="78" t="s">
        <v>105</v>
      </c>
      <c r="K114" s="78" t="s">
        <v>368</v>
      </c>
      <c r="L114" s="78" t="s">
        <v>144</v>
      </c>
      <c r="M114" s="78" t="s">
        <v>369</v>
      </c>
      <c r="N114" s="97">
        <v>1</v>
      </c>
      <c r="O114" s="97">
        <v>2</v>
      </c>
      <c r="P114" s="97">
        <f t="shared" si="4"/>
        <v>2</v>
      </c>
      <c r="Q114" s="95" t="str">
        <f t="shared" si="2"/>
        <v>TOLERABLE</v>
      </c>
      <c r="R114" s="25" t="s">
        <v>370</v>
      </c>
      <c r="S114" s="22" t="s">
        <v>104</v>
      </c>
      <c r="T114" s="22"/>
      <c r="U114" s="22" t="s">
        <v>223</v>
      </c>
    </row>
    <row r="115" spans="2:21" ht="60" customHeight="1">
      <c r="B115" s="79"/>
      <c r="C115" s="94"/>
      <c r="D115" s="94"/>
      <c r="E115" s="94"/>
      <c r="F115" s="94"/>
      <c r="G115" s="94"/>
      <c r="H115" s="94"/>
      <c r="I115" s="83"/>
      <c r="J115" s="80"/>
      <c r="K115" s="80"/>
      <c r="L115" s="80"/>
      <c r="M115" s="80"/>
      <c r="N115" s="98"/>
      <c r="O115" s="98"/>
      <c r="P115" s="98"/>
      <c r="Q115" s="96"/>
      <c r="R115" s="25" t="s">
        <v>147</v>
      </c>
      <c r="S115" s="22" t="s">
        <v>104</v>
      </c>
      <c r="T115" s="22"/>
      <c r="U115" s="22" t="s">
        <v>131</v>
      </c>
    </row>
    <row r="116" spans="2:21" ht="60" customHeight="1">
      <c r="B116" s="79"/>
      <c r="C116" s="21" t="s">
        <v>371</v>
      </c>
      <c r="D116" s="21" t="s">
        <v>322</v>
      </c>
      <c r="E116" s="21"/>
      <c r="F116" s="21"/>
      <c r="G116" s="21"/>
      <c r="H116" s="21"/>
      <c r="I116" s="22" t="s">
        <v>104</v>
      </c>
      <c r="J116" s="20" t="s">
        <v>269</v>
      </c>
      <c r="K116" s="20" t="s">
        <v>372</v>
      </c>
      <c r="L116" s="20" t="s">
        <v>208</v>
      </c>
      <c r="M116" s="20" t="s">
        <v>373</v>
      </c>
      <c r="N116" s="23">
        <v>2</v>
      </c>
      <c r="O116" s="23">
        <v>4</v>
      </c>
      <c r="P116" s="23">
        <f t="shared" si="4"/>
        <v>8</v>
      </c>
      <c r="Q116" s="24" t="str">
        <f t="shared" si="2"/>
        <v>IMPORTANTE</v>
      </c>
      <c r="R116" s="25" t="s">
        <v>374</v>
      </c>
      <c r="S116" s="22" t="s">
        <v>104</v>
      </c>
      <c r="T116" s="22"/>
      <c r="U116" s="22" t="s">
        <v>110</v>
      </c>
    </row>
    <row r="117" spans="2:21" ht="60" customHeight="1">
      <c r="B117" s="79"/>
      <c r="C117" s="93" t="s">
        <v>216</v>
      </c>
      <c r="D117" s="93" t="s">
        <v>375</v>
      </c>
      <c r="E117" s="93"/>
      <c r="F117" s="93"/>
      <c r="G117" s="93"/>
      <c r="H117" s="93"/>
      <c r="I117" s="81" t="s">
        <v>104</v>
      </c>
      <c r="J117" s="78" t="s">
        <v>105</v>
      </c>
      <c r="K117" s="78" t="s">
        <v>287</v>
      </c>
      <c r="L117" s="78" t="s">
        <v>144</v>
      </c>
      <c r="M117" s="78" t="s">
        <v>376</v>
      </c>
      <c r="N117" s="97">
        <v>1</v>
      </c>
      <c r="O117" s="97">
        <v>2</v>
      </c>
      <c r="P117" s="97">
        <f t="shared" si="4"/>
        <v>2</v>
      </c>
      <c r="Q117" s="95" t="str">
        <f t="shared" si="2"/>
        <v>TOLERABLE</v>
      </c>
      <c r="R117" s="25" t="s">
        <v>377</v>
      </c>
      <c r="S117" s="22" t="s">
        <v>104</v>
      </c>
      <c r="T117" s="22"/>
      <c r="U117" s="22" t="s">
        <v>236</v>
      </c>
    </row>
    <row r="118" spans="2:21" ht="60" customHeight="1">
      <c r="B118" s="79"/>
      <c r="C118" s="94"/>
      <c r="D118" s="94"/>
      <c r="E118" s="94"/>
      <c r="F118" s="94"/>
      <c r="G118" s="94"/>
      <c r="H118" s="94"/>
      <c r="I118" s="83"/>
      <c r="J118" s="80"/>
      <c r="K118" s="80"/>
      <c r="L118" s="80"/>
      <c r="M118" s="80"/>
      <c r="N118" s="98"/>
      <c r="O118" s="98"/>
      <c r="P118" s="98"/>
      <c r="Q118" s="96"/>
      <c r="R118" s="25" t="s">
        <v>147</v>
      </c>
      <c r="S118" s="22" t="s">
        <v>104</v>
      </c>
      <c r="T118" s="22"/>
      <c r="U118" s="22" t="s">
        <v>131</v>
      </c>
    </row>
    <row r="119" spans="2:21" ht="60" customHeight="1">
      <c r="B119" s="79"/>
      <c r="C119" s="21" t="s">
        <v>216</v>
      </c>
      <c r="D119" s="21" t="s">
        <v>375</v>
      </c>
      <c r="E119" s="21"/>
      <c r="F119" s="21"/>
      <c r="G119" s="21"/>
      <c r="H119" s="21"/>
      <c r="I119" s="22" t="s">
        <v>104</v>
      </c>
      <c r="J119" s="20" t="s">
        <v>115</v>
      </c>
      <c r="K119" s="20" t="s">
        <v>378</v>
      </c>
      <c r="L119" s="20" t="s">
        <v>107</v>
      </c>
      <c r="M119" s="20" t="s">
        <v>379</v>
      </c>
      <c r="N119" s="23">
        <v>4</v>
      </c>
      <c r="O119" s="23">
        <v>4</v>
      </c>
      <c r="P119" s="23">
        <f t="shared" si="4"/>
        <v>16</v>
      </c>
      <c r="Q119" s="24" t="str">
        <f t="shared" si="2"/>
        <v>INTOLERABLE</v>
      </c>
      <c r="R119" s="25" t="s">
        <v>380</v>
      </c>
      <c r="S119" s="22" t="s">
        <v>104</v>
      </c>
      <c r="T119" s="22"/>
      <c r="U119" s="22" t="s">
        <v>236</v>
      </c>
    </row>
    <row r="120" spans="2:21" ht="60" customHeight="1">
      <c r="B120" s="79"/>
      <c r="C120" s="93" t="s">
        <v>381</v>
      </c>
      <c r="D120" s="93" t="s">
        <v>367</v>
      </c>
      <c r="E120" s="93"/>
      <c r="F120" s="93"/>
      <c r="G120" s="93"/>
      <c r="H120" s="93"/>
      <c r="I120" s="81" t="s">
        <v>104</v>
      </c>
      <c r="J120" s="78" t="s">
        <v>105</v>
      </c>
      <c r="K120" s="78" t="s">
        <v>382</v>
      </c>
      <c r="L120" s="78" t="s">
        <v>144</v>
      </c>
      <c r="M120" s="78" t="s">
        <v>383</v>
      </c>
      <c r="N120" s="97">
        <v>1</v>
      </c>
      <c r="O120" s="97">
        <v>2</v>
      </c>
      <c r="P120" s="97">
        <f t="shared" si="4"/>
        <v>2</v>
      </c>
      <c r="Q120" s="95" t="str">
        <f t="shared" si="2"/>
        <v>TOLERABLE</v>
      </c>
      <c r="R120" s="25" t="s">
        <v>384</v>
      </c>
      <c r="S120" s="22" t="s">
        <v>104</v>
      </c>
      <c r="T120" s="22"/>
      <c r="U120" s="22" t="s">
        <v>110</v>
      </c>
    </row>
    <row r="121" spans="2:21" ht="60" customHeight="1">
      <c r="B121" s="80"/>
      <c r="C121" s="94"/>
      <c r="D121" s="94"/>
      <c r="E121" s="94"/>
      <c r="F121" s="94"/>
      <c r="G121" s="94"/>
      <c r="H121" s="94"/>
      <c r="I121" s="83"/>
      <c r="J121" s="80"/>
      <c r="K121" s="80"/>
      <c r="L121" s="80"/>
      <c r="M121" s="80"/>
      <c r="N121" s="98"/>
      <c r="O121" s="98"/>
      <c r="P121" s="98"/>
      <c r="Q121" s="96"/>
      <c r="R121" s="25" t="s">
        <v>147</v>
      </c>
      <c r="S121" s="22" t="s">
        <v>104</v>
      </c>
      <c r="T121" s="22"/>
      <c r="U121" s="22" t="s">
        <v>131</v>
      </c>
    </row>
    <row r="122" spans="2:21" ht="60" customHeight="1">
      <c r="B122" s="78" t="s">
        <v>385</v>
      </c>
      <c r="C122" s="21" t="s">
        <v>386</v>
      </c>
      <c r="D122" s="21" t="s">
        <v>322</v>
      </c>
      <c r="E122" s="21"/>
      <c r="F122" s="21"/>
      <c r="G122" s="21"/>
      <c r="H122" s="21"/>
      <c r="I122" s="22" t="s">
        <v>104</v>
      </c>
      <c r="J122" s="20" t="s">
        <v>105</v>
      </c>
      <c r="K122" s="20" t="s">
        <v>387</v>
      </c>
      <c r="L122" s="20" t="s">
        <v>144</v>
      </c>
      <c r="M122" s="20" t="s">
        <v>388</v>
      </c>
      <c r="N122" s="23">
        <v>1</v>
      </c>
      <c r="O122" s="23">
        <v>2</v>
      </c>
      <c r="P122" s="23">
        <f t="shared" si="4"/>
        <v>2</v>
      </c>
      <c r="Q122" s="24" t="str">
        <f t="shared" si="2"/>
        <v>TOLERABLE</v>
      </c>
      <c r="R122" s="25" t="s">
        <v>389</v>
      </c>
      <c r="S122" s="22" t="s">
        <v>104</v>
      </c>
      <c r="T122" s="22"/>
      <c r="U122" s="22" t="s">
        <v>236</v>
      </c>
    </row>
    <row r="123" spans="2:21" ht="60" customHeight="1">
      <c r="B123" s="79"/>
      <c r="C123" s="93" t="s">
        <v>386</v>
      </c>
      <c r="D123" s="93" t="s">
        <v>322</v>
      </c>
      <c r="E123" s="93"/>
      <c r="F123" s="93"/>
      <c r="G123" s="93"/>
      <c r="H123" s="93"/>
      <c r="I123" s="81" t="s">
        <v>104</v>
      </c>
      <c r="J123" s="78" t="s">
        <v>105</v>
      </c>
      <c r="K123" s="78" t="s">
        <v>390</v>
      </c>
      <c r="L123" s="78" t="s">
        <v>144</v>
      </c>
      <c r="M123" s="78" t="s">
        <v>383</v>
      </c>
      <c r="N123" s="97">
        <v>1</v>
      </c>
      <c r="O123" s="97">
        <v>2</v>
      </c>
      <c r="P123" s="97">
        <f t="shared" si="4"/>
        <v>2</v>
      </c>
      <c r="Q123" s="95" t="str">
        <f t="shared" si="2"/>
        <v>TOLERABLE</v>
      </c>
      <c r="R123" s="25" t="s">
        <v>391</v>
      </c>
      <c r="S123" s="22" t="s">
        <v>104</v>
      </c>
      <c r="T123" s="22"/>
      <c r="U123" s="22" t="s">
        <v>236</v>
      </c>
    </row>
    <row r="124" spans="2:21" ht="60" customHeight="1">
      <c r="B124" s="79"/>
      <c r="C124" s="94"/>
      <c r="D124" s="94"/>
      <c r="E124" s="94"/>
      <c r="F124" s="94"/>
      <c r="G124" s="94"/>
      <c r="H124" s="94"/>
      <c r="I124" s="83"/>
      <c r="J124" s="80"/>
      <c r="K124" s="80"/>
      <c r="L124" s="80"/>
      <c r="M124" s="80"/>
      <c r="N124" s="98"/>
      <c r="O124" s="98"/>
      <c r="P124" s="98"/>
      <c r="Q124" s="96"/>
      <c r="R124" s="25" t="s">
        <v>147</v>
      </c>
      <c r="S124" s="22" t="s">
        <v>104</v>
      </c>
      <c r="T124" s="22"/>
      <c r="U124" s="22" t="s">
        <v>131</v>
      </c>
    </row>
    <row r="125" spans="2:21" ht="60" customHeight="1">
      <c r="B125" s="79"/>
      <c r="C125" s="21" t="s">
        <v>392</v>
      </c>
      <c r="D125" s="21" t="s">
        <v>152</v>
      </c>
      <c r="E125" s="21"/>
      <c r="F125" s="21"/>
      <c r="G125" s="21"/>
      <c r="H125" s="21"/>
      <c r="I125" s="22" t="s">
        <v>104</v>
      </c>
      <c r="J125" s="20" t="s">
        <v>121</v>
      </c>
      <c r="K125" s="20" t="s">
        <v>393</v>
      </c>
      <c r="L125" s="20" t="s">
        <v>123</v>
      </c>
      <c r="M125" s="20" t="s">
        <v>394</v>
      </c>
      <c r="N125" s="23">
        <v>2</v>
      </c>
      <c r="O125" s="23">
        <v>4</v>
      </c>
      <c r="P125" s="23">
        <f t="shared" si="4"/>
        <v>8</v>
      </c>
      <c r="Q125" s="24" t="str">
        <f t="shared" si="2"/>
        <v>IMPORTANTE</v>
      </c>
      <c r="R125" s="20" t="s">
        <v>395</v>
      </c>
      <c r="S125" s="22" t="s">
        <v>104</v>
      </c>
      <c r="T125" s="22"/>
      <c r="U125" s="22" t="s">
        <v>110</v>
      </c>
    </row>
    <row r="126" spans="2:21" ht="60" customHeight="1">
      <c r="B126" s="79"/>
      <c r="C126" s="21" t="s">
        <v>392</v>
      </c>
      <c r="D126" s="21" t="s">
        <v>152</v>
      </c>
      <c r="E126" s="21"/>
      <c r="F126" s="21"/>
      <c r="G126" s="21"/>
      <c r="H126" s="21"/>
      <c r="I126" s="22" t="s">
        <v>104</v>
      </c>
      <c r="J126" s="20" t="s">
        <v>269</v>
      </c>
      <c r="K126" s="20" t="s">
        <v>396</v>
      </c>
      <c r="L126" s="20" t="s">
        <v>397</v>
      </c>
      <c r="M126" s="20" t="s">
        <v>398</v>
      </c>
      <c r="N126" s="23">
        <v>2</v>
      </c>
      <c r="O126" s="23">
        <v>4</v>
      </c>
      <c r="P126" s="23">
        <f t="shared" si="4"/>
        <v>8</v>
      </c>
      <c r="Q126" s="24" t="str">
        <f t="shared" si="2"/>
        <v>IMPORTANTE</v>
      </c>
      <c r="R126" s="20" t="s">
        <v>399</v>
      </c>
      <c r="S126" s="22" t="s">
        <v>104</v>
      </c>
      <c r="T126" s="22"/>
      <c r="U126" s="22" t="s">
        <v>110</v>
      </c>
    </row>
    <row r="127" spans="2:21" ht="60" customHeight="1">
      <c r="B127" s="79"/>
      <c r="C127" s="21" t="s">
        <v>245</v>
      </c>
      <c r="D127" s="21" t="s">
        <v>246</v>
      </c>
      <c r="E127" s="21"/>
      <c r="F127" s="21"/>
      <c r="G127" s="21"/>
      <c r="H127" s="21"/>
      <c r="I127" s="22" t="s">
        <v>104</v>
      </c>
      <c r="J127" s="20" t="s">
        <v>105</v>
      </c>
      <c r="K127" s="20" t="s">
        <v>179</v>
      </c>
      <c r="L127" s="20" t="s">
        <v>107</v>
      </c>
      <c r="M127" s="20" t="s">
        <v>400</v>
      </c>
      <c r="N127" s="23">
        <v>4</v>
      </c>
      <c r="O127" s="23">
        <v>4</v>
      </c>
      <c r="P127" s="23">
        <f t="shared" si="4"/>
        <v>16</v>
      </c>
      <c r="Q127" s="24" t="str">
        <f t="shared" si="2"/>
        <v>INTOLERABLE</v>
      </c>
      <c r="R127" s="20" t="s">
        <v>401</v>
      </c>
      <c r="S127" s="22" t="s">
        <v>104</v>
      </c>
      <c r="T127" s="22"/>
      <c r="U127" s="22" t="s">
        <v>110</v>
      </c>
    </row>
    <row r="128" spans="2:21" ht="60" customHeight="1">
      <c r="B128" s="79"/>
      <c r="C128" s="21" t="s">
        <v>245</v>
      </c>
      <c r="D128" s="21" t="s">
        <v>246</v>
      </c>
      <c r="E128" s="21"/>
      <c r="F128" s="21"/>
      <c r="G128" s="21"/>
      <c r="H128" s="21"/>
      <c r="I128" s="22" t="s">
        <v>104</v>
      </c>
      <c r="J128" s="20" t="s">
        <v>121</v>
      </c>
      <c r="K128" s="20" t="s">
        <v>402</v>
      </c>
      <c r="L128" s="20" t="s">
        <v>154</v>
      </c>
      <c r="M128" s="20" t="s">
        <v>403</v>
      </c>
      <c r="N128" s="23">
        <v>2</v>
      </c>
      <c r="O128" s="23">
        <v>4</v>
      </c>
      <c r="P128" s="23">
        <f t="shared" si="4"/>
        <v>8</v>
      </c>
      <c r="Q128" s="24" t="str">
        <f t="shared" si="2"/>
        <v>IMPORTANTE</v>
      </c>
      <c r="R128" s="20" t="s">
        <v>404</v>
      </c>
      <c r="S128" s="22" t="s">
        <v>104</v>
      </c>
      <c r="T128" s="22"/>
      <c r="U128" s="22" t="s">
        <v>110</v>
      </c>
    </row>
    <row r="129" spans="2:21" ht="60" customHeight="1">
      <c r="B129" s="79"/>
      <c r="C129" s="21" t="s">
        <v>245</v>
      </c>
      <c r="D129" s="21" t="s">
        <v>246</v>
      </c>
      <c r="E129" s="21"/>
      <c r="F129" s="21"/>
      <c r="G129" s="21"/>
      <c r="H129" s="21"/>
      <c r="I129" s="22" t="s">
        <v>104</v>
      </c>
      <c r="J129" s="20" t="s">
        <v>121</v>
      </c>
      <c r="K129" s="20" t="s">
        <v>184</v>
      </c>
      <c r="L129" s="20" t="s">
        <v>182</v>
      </c>
      <c r="M129" s="20" t="s">
        <v>118</v>
      </c>
      <c r="N129" s="23">
        <v>2</v>
      </c>
      <c r="O129" s="23">
        <v>2</v>
      </c>
      <c r="P129" s="23">
        <v>4</v>
      </c>
      <c r="Q129" s="24" t="str">
        <f t="shared" si="2"/>
        <v>MODERADO</v>
      </c>
      <c r="R129" s="20" t="s">
        <v>185</v>
      </c>
      <c r="S129" s="22" t="s">
        <v>104</v>
      </c>
      <c r="T129" s="22"/>
      <c r="U129" s="22" t="s">
        <v>110</v>
      </c>
    </row>
    <row r="130" spans="2:21" ht="60" customHeight="1">
      <c r="B130" s="80"/>
      <c r="C130" s="21" t="s">
        <v>245</v>
      </c>
      <c r="D130" s="21" t="s">
        <v>246</v>
      </c>
      <c r="E130" s="21"/>
      <c r="F130" s="21"/>
      <c r="G130" s="21"/>
      <c r="H130" s="21"/>
      <c r="I130" s="22" t="s">
        <v>104</v>
      </c>
      <c r="J130" s="20" t="s">
        <v>269</v>
      </c>
      <c r="K130" s="20" t="s">
        <v>405</v>
      </c>
      <c r="L130" s="20" t="s">
        <v>208</v>
      </c>
      <c r="M130" s="20" t="s">
        <v>406</v>
      </c>
      <c r="N130" s="23">
        <v>2</v>
      </c>
      <c r="O130" s="23">
        <v>4</v>
      </c>
      <c r="P130" s="23">
        <f t="shared" si="4"/>
        <v>8</v>
      </c>
      <c r="Q130" s="24" t="str">
        <f t="shared" si="2"/>
        <v>IMPORTANTE</v>
      </c>
      <c r="R130" s="20" t="s">
        <v>407</v>
      </c>
      <c r="S130" s="22" t="s">
        <v>104</v>
      </c>
      <c r="T130" s="22"/>
      <c r="U130" s="22" t="s">
        <v>110</v>
      </c>
    </row>
  </sheetData>
  <autoFilter ref="B15:U130" xr:uid="{00000000-0001-0000-0100-000000000000}">
    <filterColumn colId="4" showButton="0"/>
    <filterColumn colId="5" showButton="0"/>
    <filterColumn colId="12" showButton="0"/>
    <filterColumn colId="13" showButton="0"/>
    <filterColumn colId="14" showButton="0"/>
  </autoFilter>
  <mergeCells count="533">
    <mergeCell ref="Q62:Q63"/>
    <mergeCell ref="Q56:Q57"/>
    <mergeCell ref="Q54:Q55"/>
    <mergeCell ref="Q50:Q51"/>
    <mergeCell ref="Q48:Q49"/>
    <mergeCell ref="Q46:Q47"/>
    <mergeCell ref="Q36:Q37"/>
    <mergeCell ref="Q38:Q39"/>
    <mergeCell ref="Q89:Q90"/>
    <mergeCell ref="Q83:Q84"/>
    <mergeCell ref="Q78:Q79"/>
    <mergeCell ref="Q76:Q77"/>
    <mergeCell ref="Q67:Q68"/>
    <mergeCell ref="Q69:Q70"/>
    <mergeCell ref="Q71:Q72"/>
    <mergeCell ref="Q120:Q121"/>
    <mergeCell ref="C123:C124"/>
    <mergeCell ref="D123:D124"/>
    <mergeCell ref="E123:E124"/>
    <mergeCell ref="F123:F124"/>
    <mergeCell ref="G123:G124"/>
    <mergeCell ref="H123:H124"/>
    <mergeCell ref="I123:I124"/>
    <mergeCell ref="J123:J124"/>
    <mergeCell ref="K123:K124"/>
    <mergeCell ref="L123:L124"/>
    <mergeCell ref="M123:M124"/>
    <mergeCell ref="N123:N124"/>
    <mergeCell ref="O123:O124"/>
    <mergeCell ref="P123:P124"/>
    <mergeCell ref="Q123:Q124"/>
    <mergeCell ref="E120:E121"/>
    <mergeCell ref="F120:F121"/>
    <mergeCell ref="G120:G121"/>
    <mergeCell ref="H120:H121"/>
    <mergeCell ref="I120:I121"/>
    <mergeCell ref="J120:J121"/>
    <mergeCell ref="K120:K121"/>
    <mergeCell ref="L120:L121"/>
    <mergeCell ref="M120:M121"/>
    <mergeCell ref="L117:L118"/>
    <mergeCell ref="M117:M118"/>
    <mergeCell ref="N117:N118"/>
    <mergeCell ref="O117:O118"/>
    <mergeCell ref="P117:P118"/>
    <mergeCell ref="N120:N121"/>
    <mergeCell ref="O120:O121"/>
    <mergeCell ref="P120:P121"/>
    <mergeCell ref="Q117:Q118"/>
    <mergeCell ref="B114:B121"/>
    <mergeCell ref="C120:C121"/>
    <mergeCell ref="D120:D121"/>
    <mergeCell ref="C117:C118"/>
    <mergeCell ref="D117:D118"/>
    <mergeCell ref="E117:E118"/>
    <mergeCell ref="F117:F118"/>
    <mergeCell ref="G117:G118"/>
    <mergeCell ref="H117:H118"/>
    <mergeCell ref="I117:I118"/>
    <mergeCell ref="J117:J118"/>
    <mergeCell ref="K117:K118"/>
    <mergeCell ref="N109:N110"/>
    <mergeCell ref="O109:O110"/>
    <mergeCell ref="P109:P110"/>
    <mergeCell ref="Q109:Q110"/>
    <mergeCell ref="C114:C115"/>
    <mergeCell ref="D114:D115"/>
    <mergeCell ref="E114:E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E109:E110"/>
    <mergeCell ref="F109:F110"/>
    <mergeCell ref="G109:G110"/>
    <mergeCell ref="H109:H110"/>
    <mergeCell ref="I109:I110"/>
    <mergeCell ref="J109:J110"/>
    <mergeCell ref="K109:K110"/>
    <mergeCell ref="L109:L110"/>
    <mergeCell ref="M109:M110"/>
    <mergeCell ref="L107:L108"/>
    <mergeCell ref="M107:M108"/>
    <mergeCell ref="N107:N108"/>
    <mergeCell ref="O107:O108"/>
    <mergeCell ref="P107:P108"/>
    <mergeCell ref="Q107:Q108"/>
    <mergeCell ref="B102:B113"/>
    <mergeCell ref="C112:C113"/>
    <mergeCell ref="D112:D113"/>
    <mergeCell ref="E112:E113"/>
    <mergeCell ref="F112:F113"/>
    <mergeCell ref="G112:G113"/>
    <mergeCell ref="H112:H113"/>
    <mergeCell ref="I112:I113"/>
    <mergeCell ref="J112:J113"/>
    <mergeCell ref="K112:K113"/>
    <mergeCell ref="L112:L113"/>
    <mergeCell ref="M112:M113"/>
    <mergeCell ref="N112:N113"/>
    <mergeCell ref="O112:O113"/>
    <mergeCell ref="P112:P113"/>
    <mergeCell ref="Q112:Q113"/>
    <mergeCell ref="C109:C110"/>
    <mergeCell ref="D109:D110"/>
    <mergeCell ref="C107:C108"/>
    <mergeCell ref="D107:D108"/>
    <mergeCell ref="E107:E108"/>
    <mergeCell ref="F107:F108"/>
    <mergeCell ref="G107:G108"/>
    <mergeCell ref="H107:H108"/>
    <mergeCell ref="I107:I108"/>
    <mergeCell ref="J107:J108"/>
    <mergeCell ref="K107:K108"/>
    <mergeCell ref="L102:L103"/>
    <mergeCell ref="M102:M103"/>
    <mergeCell ref="H102:H103"/>
    <mergeCell ref="I102:I103"/>
    <mergeCell ref="J102:J103"/>
    <mergeCell ref="K102:K103"/>
    <mergeCell ref="N102:N103"/>
    <mergeCell ref="O102:O103"/>
    <mergeCell ref="P102:P103"/>
    <mergeCell ref="Q102:Q103"/>
    <mergeCell ref="C104:C105"/>
    <mergeCell ref="D104:D105"/>
    <mergeCell ref="E104:E105"/>
    <mergeCell ref="F104:F105"/>
    <mergeCell ref="G104:G105"/>
    <mergeCell ref="H104:H105"/>
    <mergeCell ref="I104:I105"/>
    <mergeCell ref="J104:J105"/>
    <mergeCell ref="K104:K105"/>
    <mergeCell ref="L104:L105"/>
    <mergeCell ref="M104:M105"/>
    <mergeCell ref="N104:N105"/>
    <mergeCell ref="O104:O105"/>
    <mergeCell ref="P104:P105"/>
    <mergeCell ref="Q104:Q105"/>
    <mergeCell ref="C102:C103"/>
    <mergeCell ref="D102:D103"/>
    <mergeCell ref="E102:E103"/>
    <mergeCell ref="F102:F103"/>
    <mergeCell ref="G102:G103"/>
    <mergeCell ref="L89:L90"/>
    <mergeCell ref="K89:K90"/>
    <mergeCell ref="J89:J90"/>
    <mergeCell ref="I89:I90"/>
    <mergeCell ref="C89:C90"/>
    <mergeCell ref="D89:D90"/>
    <mergeCell ref="E89:E90"/>
    <mergeCell ref="F89:F90"/>
    <mergeCell ref="G89:G90"/>
    <mergeCell ref="H89:H90"/>
    <mergeCell ref="P89:P90"/>
    <mergeCell ref="O89:O90"/>
    <mergeCell ref="N89:N90"/>
    <mergeCell ref="M89:M90"/>
    <mergeCell ref="M83:M84"/>
    <mergeCell ref="N76:N77"/>
    <mergeCell ref="O76:O77"/>
    <mergeCell ref="P76:P77"/>
    <mergeCell ref="M78:M79"/>
    <mergeCell ref="N78:N79"/>
    <mergeCell ref="O78:O79"/>
    <mergeCell ref="P78:P79"/>
    <mergeCell ref="N83:N84"/>
    <mergeCell ref="O83:O84"/>
    <mergeCell ref="P83:P84"/>
    <mergeCell ref="M76:M77"/>
    <mergeCell ref="H83:H84"/>
    <mergeCell ref="I83:I84"/>
    <mergeCell ref="J83:J84"/>
    <mergeCell ref="K83:K84"/>
    <mergeCell ref="L83:L84"/>
    <mergeCell ref="C83:C84"/>
    <mergeCell ref="D83:D84"/>
    <mergeCell ref="E83:E84"/>
    <mergeCell ref="F83:F84"/>
    <mergeCell ref="G83:G84"/>
    <mergeCell ref="L78:L79"/>
    <mergeCell ref="H76:H77"/>
    <mergeCell ref="I76:I77"/>
    <mergeCell ref="J76:J77"/>
    <mergeCell ref="K76:K77"/>
    <mergeCell ref="L76:L77"/>
    <mergeCell ref="C76:C77"/>
    <mergeCell ref="D76:D77"/>
    <mergeCell ref="E76:E77"/>
    <mergeCell ref="F76:F77"/>
    <mergeCell ref="G76:G77"/>
    <mergeCell ref="C78:C79"/>
    <mergeCell ref="D78:D79"/>
    <mergeCell ref="E78:E79"/>
    <mergeCell ref="F78:F79"/>
    <mergeCell ref="G78:G79"/>
    <mergeCell ref="H78:H79"/>
    <mergeCell ref="I78:I79"/>
    <mergeCell ref="J78:J79"/>
    <mergeCell ref="K78:K79"/>
    <mergeCell ref="H71:H72"/>
    <mergeCell ref="I71:I72"/>
    <mergeCell ref="J71:J72"/>
    <mergeCell ref="C67:C68"/>
    <mergeCell ref="C69:C70"/>
    <mergeCell ref="C71:C72"/>
    <mergeCell ref="D69:D70"/>
    <mergeCell ref="E69:E70"/>
    <mergeCell ref="D71:D72"/>
    <mergeCell ref="E71:E72"/>
    <mergeCell ref="F69:F70"/>
    <mergeCell ref="G69:G70"/>
    <mergeCell ref="K71:K72"/>
    <mergeCell ref="L71:L72"/>
    <mergeCell ref="F71:F72"/>
    <mergeCell ref="G71:G72"/>
    <mergeCell ref="M71:M72"/>
    <mergeCell ref="P67:P68"/>
    <mergeCell ref="O67:O68"/>
    <mergeCell ref="N67:N68"/>
    <mergeCell ref="M67:M68"/>
    <mergeCell ref="N69:N70"/>
    <mergeCell ref="O69:O70"/>
    <mergeCell ref="P69:P70"/>
    <mergeCell ref="N71:N72"/>
    <mergeCell ref="O71:O72"/>
    <mergeCell ref="P71:P72"/>
    <mergeCell ref="G67:G68"/>
    <mergeCell ref="F67:F68"/>
    <mergeCell ref="E67:E68"/>
    <mergeCell ref="D67:D68"/>
    <mergeCell ref="M69:M70"/>
    <mergeCell ref="H69:H70"/>
    <mergeCell ref="I69:I70"/>
    <mergeCell ref="J69:J70"/>
    <mergeCell ref="K69:K70"/>
    <mergeCell ref="L69:L70"/>
    <mergeCell ref="L67:L68"/>
    <mergeCell ref="K67:K68"/>
    <mergeCell ref="J67:J68"/>
    <mergeCell ref="I67:I68"/>
    <mergeCell ref="H67:H68"/>
    <mergeCell ref="M62:M63"/>
    <mergeCell ref="N62:N63"/>
    <mergeCell ref="O62:O63"/>
    <mergeCell ref="P62:P63"/>
    <mergeCell ref="H62:H63"/>
    <mergeCell ref="I62:I63"/>
    <mergeCell ref="J62:J63"/>
    <mergeCell ref="K62:K63"/>
    <mergeCell ref="L62:L63"/>
    <mergeCell ref="C62:C63"/>
    <mergeCell ref="D62:D63"/>
    <mergeCell ref="E62:E63"/>
    <mergeCell ref="F62:F63"/>
    <mergeCell ref="G62:G63"/>
    <mergeCell ref="C56:C57"/>
    <mergeCell ref="D56:D57"/>
    <mergeCell ref="E56:E57"/>
    <mergeCell ref="F56:F57"/>
    <mergeCell ref="G56:G57"/>
    <mergeCell ref="D48:D49"/>
    <mergeCell ref="E48:E49"/>
    <mergeCell ref="F48:F49"/>
    <mergeCell ref="G48:G49"/>
    <mergeCell ref="M54:M55"/>
    <mergeCell ref="N54:N55"/>
    <mergeCell ref="O54:O55"/>
    <mergeCell ref="P54:P55"/>
    <mergeCell ref="M56:M57"/>
    <mergeCell ref="N56:N57"/>
    <mergeCell ref="O56:O57"/>
    <mergeCell ref="P56:P57"/>
    <mergeCell ref="H56:H57"/>
    <mergeCell ref="I56:I57"/>
    <mergeCell ref="J56:J57"/>
    <mergeCell ref="K56:K57"/>
    <mergeCell ref="L56:L57"/>
    <mergeCell ref="H54:H55"/>
    <mergeCell ref="I54:I55"/>
    <mergeCell ref="J54:J55"/>
    <mergeCell ref="K54:K55"/>
    <mergeCell ref="L54:L55"/>
    <mergeCell ref="C54:C55"/>
    <mergeCell ref="D54:D55"/>
    <mergeCell ref="E54:E55"/>
    <mergeCell ref="F54:F55"/>
    <mergeCell ref="G54:G55"/>
    <mergeCell ref="C50:C51"/>
    <mergeCell ref="D50:D51"/>
    <mergeCell ref="E50:E51"/>
    <mergeCell ref="F50:F51"/>
    <mergeCell ref="G50:G51"/>
    <mergeCell ref="M50:M51"/>
    <mergeCell ref="N50:N51"/>
    <mergeCell ref="O50:O51"/>
    <mergeCell ref="P50:P51"/>
    <mergeCell ref="H50:H51"/>
    <mergeCell ref="I50:I51"/>
    <mergeCell ref="J50:J51"/>
    <mergeCell ref="K50:K51"/>
    <mergeCell ref="L50:L51"/>
    <mergeCell ref="C46:C47"/>
    <mergeCell ref="D46:D47"/>
    <mergeCell ref="E46:E47"/>
    <mergeCell ref="F46:F47"/>
    <mergeCell ref="G46:G47"/>
    <mergeCell ref="M48:M49"/>
    <mergeCell ref="N48:N49"/>
    <mergeCell ref="O48:O49"/>
    <mergeCell ref="P48:P49"/>
    <mergeCell ref="H48:H49"/>
    <mergeCell ref="M46:M47"/>
    <mergeCell ref="N46:N47"/>
    <mergeCell ref="O46:O47"/>
    <mergeCell ref="P46:P47"/>
    <mergeCell ref="H46:H47"/>
    <mergeCell ref="I46:I47"/>
    <mergeCell ref="J46:J47"/>
    <mergeCell ref="K46:K47"/>
    <mergeCell ref="L46:L47"/>
    <mergeCell ref="I48:I49"/>
    <mergeCell ref="J48:J49"/>
    <mergeCell ref="K48:K49"/>
    <mergeCell ref="L48:L49"/>
    <mergeCell ref="C48:C49"/>
    <mergeCell ref="L38:L39"/>
    <mergeCell ref="K38:K39"/>
    <mergeCell ref="J38:J39"/>
    <mergeCell ref="C38:C39"/>
    <mergeCell ref="D38:D39"/>
    <mergeCell ref="E38:E39"/>
    <mergeCell ref="F38:F39"/>
    <mergeCell ref="G38:G39"/>
    <mergeCell ref="H38:H39"/>
    <mergeCell ref="I38:I39"/>
    <mergeCell ref="P38:P39"/>
    <mergeCell ref="O38:O39"/>
    <mergeCell ref="N38:N39"/>
    <mergeCell ref="M38:M39"/>
    <mergeCell ref="N34:N35"/>
    <mergeCell ref="O34:O35"/>
    <mergeCell ref="P34:P35"/>
    <mergeCell ref="Q34:Q35"/>
    <mergeCell ref="M36:M37"/>
    <mergeCell ref="N36:N37"/>
    <mergeCell ref="O36:O37"/>
    <mergeCell ref="P36:P37"/>
    <mergeCell ref="C34:C35"/>
    <mergeCell ref="D34:D35"/>
    <mergeCell ref="C36:C37"/>
    <mergeCell ref="D36:D37"/>
    <mergeCell ref="E36:E37"/>
    <mergeCell ref="E34:E35"/>
    <mergeCell ref="M32:M33"/>
    <mergeCell ref="N32:N33"/>
    <mergeCell ref="O32:O33"/>
    <mergeCell ref="K36:K37"/>
    <mergeCell ref="L36:L37"/>
    <mergeCell ref="K34:K35"/>
    <mergeCell ref="L34:L35"/>
    <mergeCell ref="M34:M35"/>
    <mergeCell ref="F36:F37"/>
    <mergeCell ref="G36:G37"/>
    <mergeCell ref="H36:H37"/>
    <mergeCell ref="I36:I37"/>
    <mergeCell ref="J36:J37"/>
    <mergeCell ref="F34:F35"/>
    <mergeCell ref="G34:G35"/>
    <mergeCell ref="H34:H35"/>
    <mergeCell ref="I34:I35"/>
    <mergeCell ref="J34:J35"/>
    <mergeCell ref="P32:P33"/>
    <mergeCell ref="Q32:Q33"/>
    <mergeCell ref="H32:H33"/>
    <mergeCell ref="I32:I33"/>
    <mergeCell ref="J32:J33"/>
    <mergeCell ref="K32:K33"/>
    <mergeCell ref="L32:L33"/>
    <mergeCell ref="C32:C33"/>
    <mergeCell ref="D32:D33"/>
    <mergeCell ref="E32:E33"/>
    <mergeCell ref="F32:F33"/>
    <mergeCell ref="G32:G33"/>
    <mergeCell ref="N29:N30"/>
    <mergeCell ref="O29:O30"/>
    <mergeCell ref="P29:P30"/>
    <mergeCell ref="Q29:Q30"/>
    <mergeCell ref="H29:H30"/>
    <mergeCell ref="I29:I30"/>
    <mergeCell ref="J29:J30"/>
    <mergeCell ref="K29:K30"/>
    <mergeCell ref="L29:L30"/>
    <mergeCell ref="C29:C30"/>
    <mergeCell ref="D29:D30"/>
    <mergeCell ref="E29:E30"/>
    <mergeCell ref="F29:F30"/>
    <mergeCell ref="G29:G30"/>
    <mergeCell ref="J27:J28"/>
    <mergeCell ref="K27:K28"/>
    <mergeCell ref="L27:L28"/>
    <mergeCell ref="M27:M28"/>
    <mergeCell ref="M29:M30"/>
    <mergeCell ref="Q27:Q28"/>
    <mergeCell ref="P27:P28"/>
    <mergeCell ref="O27:O28"/>
    <mergeCell ref="N27:N28"/>
    <mergeCell ref="E27:E28"/>
    <mergeCell ref="F27:F28"/>
    <mergeCell ref="G27:G28"/>
    <mergeCell ref="H27:H28"/>
    <mergeCell ref="I27:I28"/>
    <mergeCell ref="I25:I26"/>
    <mergeCell ref="E23:E24"/>
    <mergeCell ref="F23:F24"/>
    <mergeCell ref="G23:G24"/>
    <mergeCell ref="H23:H24"/>
    <mergeCell ref="I23:I24"/>
    <mergeCell ref="O23:O24"/>
    <mergeCell ref="P23:P24"/>
    <mergeCell ref="Q23:Q24"/>
    <mergeCell ref="J25:J26"/>
    <mergeCell ref="K25:K26"/>
    <mergeCell ref="L25:L26"/>
    <mergeCell ref="M25:M26"/>
    <mergeCell ref="N25:N26"/>
    <mergeCell ref="O25:O26"/>
    <mergeCell ref="P25:P26"/>
    <mergeCell ref="Q25:Q26"/>
    <mergeCell ref="J23:J24"/>
    <mergeCell ref="K23:K24"/>
    <mergeCell ref="L23:L24"/>
    <mergeCell ref="M23:M24"/>
    <mergeCell ref="N23:N24"/>
    <mergeCell ref="D23:D24"/>
    <mergeCell ref="C25:C26"/>
    <mergeCell ref="D25:D26"/>
    <mergeCell ref="C27:C28"/>
    <mergeCell ref="D27:D28"/>
    <mergeCell ref="Q21:Q22"/>
    <mergeCell ref="P21:P22"/>
    <mergeCell ref="O21:O22"/>
    <mergeCell ref="N21:N22"/>
    <mergeCell ref="M21:M22"/>
    <mergeCell ref="H21:H22"/>
    <mergeCell ref="I21:I22"/>
    <mergeCell ref="J21:J22"/>
    <mergeCell ref="K21:K22"/>
    <mergeCell ref="L21:L22"/>
    <mergeCell ref="C21:C22"/>
    <mergeCell ref="D21:D22"/>
    <mergeCell ref="E21:E22"/>
    <mergeCell ref="F21:F22"/>
    <mergeCell ref="G21:G22"/>
    <mergeCell ref="E25:E26"/>
    <mergeCell ref="F25:F26"/>
    <mergeCell ref="G25:G26"/>
    <mergeCell ref="H25:H26"/>
    <mergeCell ref="B86:B94"/>
    <mergeCell ref="B122:B130"/>
    <mergeCell ref="B50:B61"/>
    <mergeCell ref="B76:B85"/>
    <mergeCell ref="B17:B33"/>
    <mergeCell ref="B34:B49"/>
    <mergeCell ref="B62:B75"/>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F15:H15"/>
    <mergeCell ref="C23:C24"/>
    <mergeCell ref="R13:U13"/>
    <mergeCell ref="B12:C12"/>
    <mergeCell ref="D12:I12"/>
    <mergeCell ref="J12:K12"/>
    <mergeCell ref="L12:O12"/>
    <mergeCell ref="P12:Q12"/>
    <mergeCell ref="R12:U12"/>
    <mergeCell ref="B13:C13"/>
    <mergeCell ref="D13:I13"/>
    <mergeCell ref="J13:K13"/>
    <mergeCell ref="L13:O13"/>
    <mergeCell ref="P13:Q13"/>
    <mergeCell ref="R11:U11"/>
    <mergeCell ref="R10:U10"/>
    <mergeCell ref="R9:U9"/>
    <mergeCell ref="B10:C10"/>
    <mergeCell ref="D10:I10"/>
    <mergeCell ref="J10:K10"/>
    <mergeCell ref="L10:O10"/>
    <mergeCell ref="P10:Q10"/>
    <mergeCell ref="B11:C11"/>
    <mergeCell ref="D11:I11"/>
    <mergeCell ref="J11:K11"/>
    <mergeCell ref="L11:O11"/>
    <mergeCell ref="P11:Q11"/>
    <mergeCell ref="L2:T6"/>
    <mergeCell ref="B7:C7"/>
    <mergeCell ref="D7:I7"/>
    <mergeCell ref="J7:K7"/>
    <mergeCell ref="L7:O7"/>
    <mergeCell ref="P7:Q7"/>
    <mergeCell ref="R7:U7"/>
    <mergeCell ref="R8:U8"/>
    <mergeCell ref="B9:C9"/>
    <mergeCell ref="B8:C8"/>
    <mergeCell ref="D8:I8"/>
    <mergeCell ref="J8:K8"/>
    <mergeCell ref="L8:O8"/>
    <mergeCell ref="P8:Q8"/>
    <mergeCell ref="D9:I9"/>
    <mergeCell ref="J9:K9"/>
    <mergeCell ref="L9:O9"/>
    <mergeCell ref="P9:Q9"/>
  </mergeCells>
  <conditionalFormatting sqref="Q17:Q21 Q23 Q25 Q27 Q29 Q31:Q32 Q34 Q36 Q104 Q106:Q107 Q109 Q114 Q111:Q112 Q116:Q117 Q119:Q120 Q122:Q123 Q85:Q89 Q80:Q83 Q78 Q69 Q71 Q73:Q76 Q64:Q67 Q58:Q62 Q56 Q52:Q54 Q50 Q48 Q38 Q125:Q130 Q91:Q102 Q40:Q46">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35" customWidth="1"/>
    <col min="5" max="7" width="30.5703125" customWidth="1"/>
    <col min="8" max="8" width="0" hidden="1" customWidth="1"/>
    <col min="9" max="16384" width="11.42578125" hidden="1"/>
  </cols>
  <sheetData>
    <row r="1" spans="1:7" ht="39.950000000000003" customHeight="1">
      <c r="E1" s="100" t="s">
        <v>50</v>
      </c>
      <c r="F1" s="100"/>
      <c r="G1" s="100"/>
    </row>
    <row r="2" spans="1:7" ht="30">
      <c r="A2" s="101"/>
      <c r="B2" s="101"/>
      <c r="C2" s="101"/>
      <c r="E2" s="21" t="s">
        <v>408</v>
      </c>
      <c r="F2" s="21" t="s">
        <v>409</v>
      </c>
      <c r="G2" s="21" t="s">
        <v>410</v>
      </c>
    </row>
    <row r="3" spans="1:7" ht="120">
      <c r="A3" s="101"/>
      <c r="B3" s="101"/>
      <c r="C3" s="102"/>
      <c r="D3" s="36" t="s">
        <v>411</v>
      </c>
      <c r="E3" s="37" t="s">
        <v>412</v>
      </c>
      <c r="F3" s="37" t="s">
        <v>413</v>
      </c>
      <c r="G3" s="37" t="s">
        <v>414</v>
      </c>
    </row>
    <row r="4" spans="1:7" ht="18.75">
      <c r="A4" s="102"/>
      <c r="B4" s="102"/>
      <c r="C4" s="36" t="s">
        <v>411</v>
      </c>
      <c r="D4" s="36" t="s">
        <v>415</v>
      </c>
      <c r="E4" s="38">
        <v>1</v>
      </c>
      <c r="F4" s="38">
        <v>2</v>
      </c>
      <c r="G4" s="38">
        <v>4</v>
      </c>
    </row>
    <row r="5" spans="1:7" ht="30">
      <c r="A5" s="103" t="s">
        <v>48</v>
      </c>
      <c r="B5" s="21" t="s">
        <v>416</v>
      </c>
      <c r="C5" s="39" t="s">
        <v>417</v>
      </c>
      <c r="D5" s="38">
        <v>1</v>
      </c>
      <c r="E5" s="40">
        <v>1</v>
      </c>
      <c r="F5" s="40">
        <v>2</v>
      </c>
      <c r="G5" s="41">
        <v>4</v>
      </c>
    </row>
    <row r="6" spans="1:7" ht="45">
      <c r="A6" s="103"/>
      <c r="B6" s="21" t="s">
        <v>418</v>
      </c>
      <c r="C6" s="39" t="s">
        <v>419</v>
      </c>
      <c r="D6" s="38">
        <v>2</v>
      </c>
      <c r="E6" s="40">
        <v>2</v>
      </c>
      <c r="F6" s="41">
        <v>4</v>
      </c>
      <c r="G6" s="42">
        <v>8</v>
      </c>
    </row>
    <row r="7" spans="1:7" ht="30">
      <c r="A7" s="103"/>
      <c r="B7" s="21" t="s">
        <v>420</v>
      </c>
      <c r="C7" s="39" t="s">
        <v>421</v>
      </c>
      <c r="D7" s="38">
        <v>4</v>
      </c>
      <c r="E7" s="41">
        <v>4</v>
      </c>
      <c r="F7" s="42">
        <v>8</v>
      </c>
      <c r="G7" s="43">
        <v>16</v>
      </c>
    </row>
    <row r="8" spans="1:7"/>
    <row r="9" spans="1:7" ht="63.95" customHeight="1">
      <c r="D9" s="44" t="s">
        <v>422</v>
      </c>
      <c r="E9" s="40" t="s">
        <v>423</v>
      </c>
      <c r="F9" s="99" t="s">
        <v>424</v>
      </c>
      <c r="G9" s="99"/>
    </row>
    <row r="10" spans="1:7" ht="111.6" customHeight="1">
      <c r="D10" s="45">
        <v>4</v>
      </c>
      <c r="E10" s="41" t="s">
        <v>425</v>
      </c>
      <c r="F10" s="99" t="s">
        <v>426</v>
      </c>
      <c r="G10" s="99"/>
    </row>
    <row r="11" spans="1:7" ht="72.95" customHeight="1">
      <c r="D11" s="46">
        <v>8</v>
      </c>
      <c r="E11" s="42" t="s">
        <v>427</v>
      </c>
      <c r="F11" s="99" t="s">
        <v>428</v>
      </c>
      <c r="G11" s="99"/>
    </row>
    <row r="12" spans="1:7" ht="81.95" customHeight="1">
      <c r="D12" s="47">
        <v>16</v>
      </c>
      <c r="E12" s="43" t="s">
        <v>429</v>
      </c>
      <c r="F12" s="99" t="s">
        <v>430</v>
      </c>
      <c r="G12" s="99"/>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D33" sqref="D33"/>
    </sheetView>
  </sheetViews>
  <sheetFormatPr defaultColWidth="10.85546875" defaultRowHeight="12.75"/>
  <cols>
    <col min="1" max="1" width="10.85546875" style="48"/>
    <col min="2" max="2" width="41.85546875" style="48" bestFit="1" customWidth="1"/>
    <col min="3" max="3" width="30.42578125" style="48" customWidth="1"/>
    <col min="4" max="4" width="25.85546875" style="48" customWidth="1"/>
    <col min="5" max="5" width="33.5703125" style="48" customWidth="1"/>
    <col min="6" max="6" width="31" style="48" customWidth="1"/>
    <col min="7" max="7" width="29" style="48" customWidth="1"/>
    <col min="8" max="8" width="17.140625" style="48" customWidth="1"/>
    <col min="9" max="16384" width="10.85546875" style="48"/>
  </cols>
  <sheetData>
    <row r="3" spans="1:8">
      <c r="B3" s="106" t="s">
        <v>431</v>
      </c>
      <c r="C3" s="107"/>
      <c r="D3" s="107"/>
      <c r="E3" s="107"/>
      <c r="F3" s="107"/>
      <c r="G3" s="108"/>
    </row>
    <row r="5" spans="1:8">
      <c r="B5" s="49" t="s">
        <v>432</v>
      </c>
      <c r="C5" s="109" t="s">
        <v>433</v>
      </c>
      <c r="D5" s="109"/>
      <c r="E5" s="109"/>
      <c r="F5" s="109"/>
      <c r="G5" s="109"/>
    </row>
    <row r="8" spans="1:8">
      <c r="B8" s="50" t="s">
        <v>434</v>
      </c>
      <c r="C8" s="104"/>
      <c r="D8" s="104"/>
      <c r="E8" s="51" t="s">
        <v>435</v>
      </c>
      <c r="F8" s="105"/>
      <c r="G8" s="105"/>
    </row>
    <row r="9" spans="1:8" ht="25.5">
      <c r="B9" s="52" t="s">
        <v>436</v>
      </c>
      <c r="C9" s="104"/>
      <c r="D9" s="104"/>
      <c r="E9" s="51" t="s">
        <v>437</v>
      </c>
      <c r="F9" s="105"/>
      <c r="G9" s="105"/>
    </row>
    <row r="10" spans="1:8" ht="25.5">
      <c r="B10" s="52" t="s">
        <v>438</v>
      </c>
      <c r="C10" s="104"/>
      <c r="D10" s="104"/>
      <c r="E10" s="51" t="s">
        <v>439</v>
      </c>
      <c r="F10" s="105"/>
      <c r="G10" s="105"/>
    </row>
    <row r="11" spans="1:8">
      <c r="B11" s="52" t="s">
        <v>440</v>
      </c>
      <c r="C11" s="104"/>
      <c r="D11" s="104"/>
      <c r="E11" s="51" t="s">
        <v>441</v>
      </c>
      <c r="F11" s="105"/>
      <c r="G11" s="105"/>
    </row>
    <row r="13" spans="1:8" hidden="1"/>
    <row r="14" spans="1:8" s="55" customFormat="1" ht="38.25">
      <c r="A14" s="53" t="s">
        <v>442</v>
      </c>
      <c r="B14" s="53" t="s">
        <v>443</v>
      </c>
      <c r="C14" s="53" t="s">
        <v>444</v>
      </c>
      <c r="D14" s="54" t="s">
        <v>445</v>
      </c>
      <c r="E14" s="54" t="s">
        <v>446</v>
      </c>
      <c r="F14" s="54" t="s">
        <v>447</v>
      </c>
      <c r="G14" s="53" t="s">
        <v>448</v>
      </c>
      <c r="H14" s="53" t="s">
        <v>449</v>
      </c>
    </row>
    <row r="15" spans="1:8" ht="51">
      <c r="A15" s="56"/>
      <c r="B15" s="57" t="s">
        <v>450</v>
      </c>
      <c r="C15" s="57" t="s">
        <v>451</v>
      </c>
      <c r="D15" s="57" t="s">
        <v>452</v>
      </c>
      <c r="E15" s="57" t="s">
        <v>453</v>
      </c>
      <c r="F15" s="58" t="s">
        <v>454</v>
      </c>
      <c r="G15" s="59" t="s">
        <v>455</v>
      </c>
      <c r="H15" s="59" t="s">
        <v>456</v>
      </c>
    </row>
    <row r="16" spans="1:8">
      <c r="A16" s="56"/>
      <c r="B16" s="58"/>
      <c r="C16" s="58"/>
      <c r="D16" s="57"/>
      <c r="E16" s="58"/>
      <c r="F16" s="58"/>
      <c r="G16" s="59"/>
      <c r="H16" s="59"/>
    </row>
    <row r="17" spans="1:8">
      <c r="A17" s="56"/>
      <c r="B17" s="58"/>
      <c r="C17" s="58"/>
      <c r="D17" s="57"/>
      <c r="E17" s="58"/>
      <c r="F17" s="58"/>
      <c r="G17" s="59"/>
      <c r="H17" s="59"/>
    </row>
    <row r="18" spans="1:8">
      <c r="A18" s="56"/>
      <c r="B18" s="58"/>
      <c r="C18" s="58"/>
      <c r="D18" s="57"/>
      <c r="E18" s="58"/>
      <c r="F18" s="58"/>
      <c r="G18" s="59"/>
      <c r="H18" s="59"/>
    </row>
    <row r="19" spans="1:8">
      <c r="A19" s="56"/>
      <c r="B19" s="58"/>
      <c r="C19" s="58"/>
      <c r="D19" s="57"/>
      <c r="E19" s="58"/>
      <c r="F19" s="58"/>
      <c r="G19" s="59"/>
      <c r="H19" s="59"/>
    </row>
    <row r="20" spans="1:8">
      <c r="A20" s="56"/>
      <c r="B20" s="58"/>
      <c r="C20" s="58"/>
      <c r="D20" s="57"/>
      <c r="E20" s="58"/>
      <c r="F20" s="58"/>
      <c r="G20" s="59"/>
      <c r="H20" s="59"/>
    </row>
    <row r="21" spans="1:8">
      <c r="A21" s="56"/>
      <c r="B21" s="58"/>
      <c r="C21" s="58"/>
      <c r="D21" s="57"/>
      <c r="E21" s="58"/>
      <c r="F21" s="58"/>
      <c r="G21" s="59"/>
      <c r="H21" s="59"/>
    </row>
    <row r="22" spans="1:8">
      <c r="A22" s="56"/>
      <c r="B22" s="58"/>
      <c r="C22" s="58"/>
      <c r="D22" s="57"/>
      <c r="E22" s="58"/>
      <c r="F22" s="58"/>
      <c r="G22" s="59"/>
      <c r="H22" s="59"/>
    </row>
    <row r="23" spans="1:8">
      <c r="A23" s="56"/>
      <c r="B23" s="58"/>
      <c r="C23" s="58"/>
      <c r="D23" s="57"/>
      <c r="E23" s="58"/>
      <c r="F23" s="58"/>
      <c r="G23" s="59"/>
      <c r="H23" s="59"/>
    </row>
    <row r="24" spans="1:8">
      <c r="A24" s="56"/>
      <c r="B24" s="58"/>
      <c r="C24" s="58"/>
      <c r="D24" s="57"/>
      <c r="E24" s="58"/>
      <c r="F24" s="58"/>
      <c r="G24" s="59"/>
      <c r="H24" s="59"/>
    </row>
    <row r="25" spans="1:8">
      <c r="A25" s="56"/>
      <c r="B25" s="58"/>
      <c r="C25" s="58"/>
      <c r="D25" s="57"/>
      <c r="E25" s="58"/>
      <c r="F25" s="58"/>
      <c r="G25" s="59"/>
      <c r="H25" s="59"/>
    </row>
    <row r="26" spans="1:8">
      <c r="A26" s="56"/>
      <c r="B26" s="58"/>
      <c r="C26" s="58"/>
      <c r="D26" s="57"/>
      <c r="E26" s="58"/>
      <c r="F26" s="58"/>
      <c r="G26" s="59"/>
      <c r="H26" s="59"/>
    </row>
    <row r="27" spans="1:8">
      <c r="A27" s="56"/>
      <c r="B27" s="58"/>
      <c r="C27" s="58"/>
      <c r="D27" s="57"/>
      <c r="E27" s="58"/>
      <c r="F27" s="58"/>
      <c r="G27" s="59"/>
      <c r="H27" s="59"/>
    </row>
    <row r="28" spans="1:8">
      <c r="A28" s="56"/>
      <c r="B28" s="58"/>
      <c r="C28" s="58"/>
      <c r="D28" s="57"/>
      <c r="E28" s="58"/>
      <c r="F28" s="58"/>
      <c r="G28" s="59"/>
      <c r="H28" s="59"/>
    </row>
    <row r="29" spans="1:8">
      <c r="A29" s="56"/>
      <c r="B29" s="58"/>
      <c r="C29" s="58"/>
      <c r="D29" s="57"/>
      <c r="E29" s="58"/>
      <c r="F29" s="58"/>
      <c r="G29" s="59"/>
      <c r="H29" s="59"/>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2025-01-31T18:42:22Z</dcterms:created>
  <dcterms:modified xsi:type="dcterms:W3CDTF">2025-03-10T19:19:58Z</dcterms:modified>
  <cp:category/>
  <cp:contentStatus/>
</cp:coreProperties>
</file>