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Corrección 04-02\"/>
    </mc:Choice>
  </mc:AlternateContent>
  <xr:revisionPtr revIDLastSave="2035" documentId="11_9FE9D00F4E3F523E93B725B7220C1F3F026F4D03" xr6:coauthVersionLast="47" xr6:coauthVersionMax="47" xr10:uidLastSave="{7442E792-D29B-492D-9BD1-C2F0F147B86C}"/>
  <bookViews>
    <workbookView xWindow="0" yWindow="0" windowWidth="20490" windowHeight="7530" firstSheet="1" activeTab="1" xr2:uid="{00000000-000D-0000-FFFF-FFFF00000000}"/>
  </bookViews>
  <sheets>
    <sheet name="Instructivo MIPER" sheetId="2" r:id="rId1"/>
    <sheet name="AFP" sheetId="1" r:id="rId2"/>
    <sheet name="Criterios de Evaluación IPER" sheetId="3" r:id="rId3"/>
    <sheet name="Programa de Trabajo" sheetId="5" r:id="rId4"/>
  </sheets>
  <externalReferences>
    <externalReference r:id="rId5"/>
    <externalReference r:id="rId6"/>
    <externalReference r:id="rId7"/>
  </externalReferences>
  <definedNames>
    <definedName name="_xlnm._FilterDatabase" localSheetId="1" hidden="1">AFP!$B$13:$U$151</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9" i="1" l="1"/>
  <c r="Q15" i="1"/>
  <c r="P124" i="1"/>
  <c r="Q124" i="1" s="1"/>
  <c r="P53" i="1"/>
  <c r="P55" i="1"/>
  <c r="P57" i="1"/>
  <c r="P150" i="1"/>
  <c r="Q150" i="1" s="1"/>
  <c r="P148" i="1"/>
  <c r="Q148" i="1" s="1"/>
  <c r="P146" i="1"/>
  <c r="Q146" i="1" s="1"/>
  <c r="P144" i="1"/>
  <c r="Q144" i="1" s="1"/>
  <c r="P142" i="1"/>
  <c r="Q142" i="1" s="1"/>
  <c r="P140" i="1"/>
  <c r="Q140" i="1" s="1"/>
  <c r="P138" i="1"/>
  <c r="Q138" i="1" s="1"/>
  <c r="P136" i="1"/>
  <c r="Q136" i="1" s="1"/>
  <c r="P134" i="1"/>
  <c r="Q134" i="1" s="1"/>
  <c r="P132" i="1"/>
  <c r="Q132" i="1" s="1"/>
  <c r="P130" i="1"/>
  <c r="Q130" i="1" s="1"/>
  <c r="P128" i="1"/>
  <c r="Q128" i="1" s="1"/>
  <c r="P126" i="1"/>
  <c r="Q126" i="1" s="1"/>
  <c r="P122" i="1"/>
  <c r="Q122" i="1" s="1"/>
  <c r="P120" i="1"/>
  <c r="Q120" i="1" s="1"/>
  <c r="P118" i="1"/>
  <c r="Q118" i="1" s="1"/>
  <c r="P116" i="1"/>
  <c r="Q116" i="1" s="1"/>
  <c r="P114" i="1"/>
  <c r="Q114" i="1" s="1"/>
  <c r="P112" i="1"/>
  <c r="Q112" i="1" s="1"/>
  <c r="P111" i="1"/>
  <c r="Q111" i="1" s="1"/>
  <c r="P109" i="1"/>
  <c r="Q109" i="1" s="1"/>
  <c r="P107" i="1"/>
  <c r="Q107" i="1" s="1"/>
  <c r="P105" i="1"/>
  <c r="Q105" i="1" s="1"/>
  <c r="P103" i="1"/>
  <c r="Q103" i="1" s="1"/>
  <c r="P101" i="1"/>
  <c r="Q101" i="1" s="1"/>
  <c r="P99" i="1"/>
  <c r="Q99" i="1" s="1"/>
  <c r="P97" i="1"/>
  <c r="Q97" i="1" s="1"/>
  <c r="P95" i="1"/>
  <c r="Q95" i="1" s="1"/>
  <c r="P93" i="1"/>
  <c r="Q93" i="1" s="1"/>
  <c r="P91" i="1"/>
  <c r="Q91" i="1" s="1"/>
  <c r="P89" i="1"/>
  <c r="Q89" i="1" s="1"/>
  <c r="P87" i="1"/>
  <c r="Q87" i="1" s="1"/>
  <c r="P85" i="1"/>
  <c r="Q85" i="1" s="1"/>
  <c r="P83" i="1"/>
  <c r="Q83" i="1" s="1"/>
  <c r="P81" i="1"/>
  <c r="Q81" i="1" s="1"/>
  <c r="P79" i="1"/>
  <c r="Q79" i="1" s="1"/>
  <c r="P77" i="1"/>
  <c r="Q77" i="1" s="1"/>
  <c r="P75" i="1"/>
  <c r="Q75" i="1" s="1"/>
  <c r="P73" i="1"/>
  <c r="Q73" i="1" s="1"/>
  <c r="P71" i="1"/>
  <c r="Q71" i="1" s="1"/>
  <c r="P69" i="1"/>
  <c r="Q69" i="1" s="1"/>
  <c r="P67" i="1"/>
  <c r="Q67" i="1" s="1"/>
  <c r="P65" i="1"/>
  <c r="Q65" i="1" s="1"/>
  <c r="P63" i="1"/>
  <c r="Q63" i="1" s="1"/>
  <c r="P61" i="1"/>
  <c r="Q61" i="1" s="1"/>
  <c r="P59" i="1"/>
  <c r="Q59" i="1" s="1"/>
  <c r="Q57" i="1"/>
  <c r="Q55" i="1"/>
  <c r="Q53" i="1"/>
  <c r="P51" i="1"/>
  <c r="Q51" i="1" s="1"/>
  <c r="P49" i="1"/>
  <c r="Q49" i="1" s="1"/>
  <c r="P47" i="1"/>
  <c r="Q47" i="1" s="1"/>
  <c r="P45" i="1"/>
  <c r="Q45" i="1" s="1"/>
  <c r="P43" i="1"/>
  <c r="Q43" i="1" s="1"/>
  <c r="P41" i="1"/>
  <c r="Q41" i="1" s="1"/>
  <c r="P39" i="1"/>
  <c r="Q39" i="1" s="1"/>
  <c r="P37" i="1"/>
  <c r="Q37" i="1" s="1"/>
  <c r="P35" i="1"/>
  <c r="Q35" i="1" s="1"/>
  <c r="P33" i="1"/>
  <c r="Q33" i="1" s="1"/>
  <c r="P31" i="1"/>
  <c r="Q31" i="1" s="1"/>
  <c r="P29" i="1"/>
  <c r="Q29" i="1" s="1"/>
  <c r="P27" i="1"/>
  <c r="Q27" i="1" s="1"/>
  <c r="P25" i="1"/>
  <c r="Q25" i="1" s="1"/>
  <c r="P23" i="1"/>
  <c r="Q23" i="1" s="1"/>
  <c r="P21" i="1"/>
  <c r="Q21" i="1" s="1"/>
  <c r="P19" i="1"/>
  <c r="P17" i="1"/>
  <c r="Q17" i="1" s="1"/>
  <c r="P1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tc={6F41C813-5EC0-4148-9788-32B83E016D66}</author>
    <author>tc={E6C43EBB-7E65-4A2C-8215-D236D218D7FF}</author>
  </authors>
  <commentList>
    <comment ref="D55" authorId="0" shapeId="0" xr:uid="{6F41C813-5EC0-4148-9788-32B83E016D66}">
      <text>
        <t>[Threaded comment]
Your version of Excel allows you to read this threaded comment; however, any edits to it will get removed if the file is opened in a newer version of Excel. Learn more: https://go.microsoft.com/fwlink/?linkid=870924
Comment:
    Ejecutivo de atención al cliente</t>
      </text>
    </comment>
    <comment ref="D79" authorId="1" shapeId="0" xr:uid="{E6C43EBB-7E65-4A2C-8215-D236D218D7FF}">
      <text>
        <t>[Threaded comment]
Your version of Excel allows you to read this threaded comment; however, any edits to it will get removed if the file is opened in a newer version of Excel. Learn more: https://go.microsoft.com/fwlink/?linkid=870924
Comment:
    Informáticos</t>
      </text>
    </comment>
  </commentList>
</comments>
</file>

<file path=xl/sharedStrings.xml><?xml version="1.0" encoding="utf-8"?>
<sst xmlns="http://schemas.openxmlformats.org/spreadsheetml/2006/main" count="1085" uniqueCount="393">
  <si>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</si>
  <si>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</si>
  <si>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</si>
  <si>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</si>
  <si>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</si>
  <si>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</si>
  <si>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</si>
  <si>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</si>
  <si>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</si>
  <si>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</si>
  <si>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</si>
  <si>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</si>
  <si>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</si>
  <si>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</si>
  <si>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</si>
  <si>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</si>
  <si>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</si>
  <si>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</si>
  <si>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</si>
  <si>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</si>
  <si>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</si>
  <si>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</si>
  <si>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</si>
  <si>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</si>
  <si>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</si>
  <si>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</si>
  <si>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</si>
  <si>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</si>
  <si>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</si>
  <si>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</si>
  <si>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</si>
  <si>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</si>
  <si>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</si>
  <si>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</si>
  <si>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</si>
  <si>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</si>
  <si>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</si>
  <si>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</si>
  <si>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</si>
  <si>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</si>
  <si>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</si>
  <si>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</si>
  <si>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</si>
  <si>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</si>
  <si>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</si>
  <si>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</si>
  <si>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</si>
  <si>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</si>
  <si>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</si>
  <si>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</si>
  <si>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</si>
  <si>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</si>
  <si>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</si>
  <si>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</si>
  <si>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</si>
  <si>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</si>
  <si>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</si>
  <si>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</si>
  <si>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</si>
  <si>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</si>
  <si>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</si>
  <si>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</si>
  <si>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</si>
  <si>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</si>
  <si>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</si>
  <si>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</si>
  <si>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</si>
  <si>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</si>
  <si>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</si>
  <si>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</si>
  <si>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</si>
  <si>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</si>
  <si>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</si>
  <si>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</si>
  <si>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</si>
  <si>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</si>
  <si>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</si>
  <si>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</si>
  <si>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</si>
  <si>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</si>
  <si>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</si>
  <si>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</si>
  <si>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</si>
  <si>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</si>
  <si>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</si>
  <si>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</si>
  <si>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</si>
  <si>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ADMINISTRADORAS DE FONDOS DE PENSIONES (AFP)</t>
  </si>
  <si>
    <t>CÓDIGO CIIU</t>
  </si>
  <si>
    <t>FECHA ELABORACIÓN MATRIZ</t>
  </si>
  <si>
    <t>N° DE TRABAJADORES</t>
  </si>
  <si>
    <t>RUTINARIA /NO RUTINARIA</t>
  </si>
  <si>
    <t>PELIGRO</t>
  </si>
  <si>
    <t>DAÑO PROBABLE</t>
  </si>
  <si>
    <t xml:space="preserve">MEDIDA DE CONTROL </t>
  </si>
  <si>
    <t>F</t>
  </si>
  <si>
    <t>M</t>
  </si>
  <si>
    <t>OTRO</t>
  </si>
  <si>
    <t>CLASIFICACION DEL RIESGO</t>
  </si>
  <si>
    <t>Gestión y administración de cuentas individuales de pensiones.</t>
  </si>
  <si>
    <t>Explicar a los afiliados el funcionamiento del sistema de pensiones y las características de su cuenta individual.</t>
  </si>
  <si>
    <t xml:space="preserve">Ejecutivos de cuentas </t>
  </si>
  <si>
    <t xml:space="preserve">RUTINARIA </t>
  </si>
  <si>
    <t>Factor Humano - Factor maquinaria, herramientas y equipo</t>
  </si>
  <si>
    <t>Posturas inadecuadas o tiempos prolongados frente a pantallas durante reuniones virtuales o atención presencial.</t>
  </si>
  <si>
    <t>SOBRECARGA POSTURAL DEBIDO A TRABAJO SENTADO</t>
  </si>
  <si>
    <t>Dolores musculares.</t>
  </si>
  <si>
    <t xml:space="preserve">Estaciones de trabajo ergonómicas, </t>
  </si>
  <si>
    <t>SI</t>
  </si>
  <si>
    <t>Semanal</t>
  </si>
  <si>
    <t>Implementar Protocolo TMERT</t>
  </si>
  <si>
    <t>cada vez</t>
  </si>
  <si>
    <t>Supervisar el manejo de los recursos invertidos, asegurándose de que cumplan con las normativas legales y los objetivos de rentabilidad y seguridad.</t>
  </si>
  <si>
    <t>Administrativos</t>
  </si>
  <si>
    <t xml:space="preserve">Factor Humano   </t>
  </si>
  <si>
    <t>Estrés por manejo de consultas complejas o expectativas poco realistas de los afiliados.</t>
  </si>
  <si>
    <t xml:space="preserve">DIMENSIÓN CARGA DE TRABAJO </t>
  </si>
  <si>
    <t>Fatiga emocional.</t>
  </si>
  <si>
    <t>Capacitación para el manejo de clientes difíciles.</t>
  </si>
  <si>
    <t>Trimestral</t>
  </si>
  <si>
    <t>Protocolo CEAL-SM</t>
  </si>
  <si>
    <t>Atención al cliente y servicio al afiliado</t>
  </si>
  <si>
    <t>Estrés por atender quejas, reclamos o clientes difíciles.</t>
  </si>
  <si>
    <t>DIMENSIÓN VIOLENCIA Y ACOSO</t>
  </si>
  <si>
    <t>Desmotivación laboral.</t>
  </si>
  <si>
    <t>Capacitación en técnicas de manejo de clientes difíciles.</t>
  </si>
  <si>
    <t xml:space="preserve">Implementar Protocolo CEAL.SM </t>
  </si>
  <si>
    <t>Inversión de fondos previsionales en instrumentos financieros.</t>
  </si>
  <si>
    <t>Análisis del mercado financiero</t>
  </si>
  <si>
    <t>Postura inadecuada en escritorios o tiempos prolongados frente a pantallas.</t>
  </si>
  <si>
    <t>Dolor lumbar.</t>
  </si>
  <si>
    <t>Estaciones de trabajo ergonómicas.</t>
  </si>
  <si>
    <t>Diario.</t>
  </si>
  <si>
    <t>Colaborar en procesos de auditoría para garantizar la transparencia y legalidad de las inversiones realizadas.</t>
  </si>
  <si>
    <t>Presión por plazos ajustados y alta demanda de información durante auditorías.</t>
  </si>
  <si>
    <t>Estrés.</t>
  </si>
  <si>
    <t>pausas activas.</t>
  </si>
  <si>
    <t>Semestral</t>
  </si>
  <si>
    <t>Capacitación y actualización profesional</t>
  </si>
  <si>
    <t>Sobrecarga por combinación de tareas laborales y capacitaciones.</t>
  </si>
  <si>
    <t>EXIGENCIAS PSICOLÓGICAS EN EL TRABAJO</t>
  </si>
  <si>
    <t>fatiga mental.</t>
  </si>
  <si>
    <t>Planificación adecuada de horarios.</t>
  </si>
  <si>
    <t>mensual</t>
  </si>
  <si>
    <t>Implementar Protocolo CEAL-SM</t>
  </si>
  <si>
    <t>Asesoramiento previsional a los afiliados.</t>
  </si>
  <si>
    <t>Aclarar preguntas frecuentes sobre aportes, retiros, fondos de inversión y requisitos para la jubilación.</t>
  </si>
  <si>
    <t>Estrés por atender múltiples consultas, algunas repetitivas o de alta complejidad.</t>
  </si>
  <si>
    <t>disminución de productividad.</t>
  </si>
  <si>
    <t>Capacitación en técnicas de atención efectiva y gestión de tiempos.</t>
  </si>
  <si>
    <t>Organizar talleres o charlas informativas para los afiliados sobre el ahorro previsional y su impacto a largo plazo.</t>
  </si>
  <si>
    <t>Tiempo prolongado frente a pantallas durante atención virtual o manejo de sistemas.</t>
  </si>
  <si>
    <t>Fatiga visual.</t>
  </si>
  <si>
    <t>estaciones de trabajo ergonómicas.</t>
  </si>
  <si>
    <t>Recaudación y registro de cotizaciones obligatorias y voluntarias.</t>
  </si>
  <si>
    <t>Coordinar con empleadores y afiliados independientes la transferencia de cotizaciones obligatorias y voluntarias.</t>
  </si>
  <si>
    <t>Presión por cumplir plazos y manejar grandes volúmenes de solicitudes.</t>
  </si>
  <si>
    <t>Fatiga mental.</t>
  </si>
  <si>
    <t xml:space="preserve"> distribución equilibrada de tareas</t>
  </si>
  <si>
    <t>Responder preguntas de empleadores y afiliados sobre sus cotizaciones y resolver reclamaciones relacionadas con pagos no reflejados.</t>
  </si>
  <si>
    <t>Exposición a situaciones de conflicto o insatisfacción de afiliados por problemas en pagos.</t>
  </si>
  <si>
    <t>fatiga emocional.</t>
  </si>
  <si>
    <t>Capacitación en manejo de conflictos.</t>
  </si>
  <si>
    <t>Capacitar a empleadores sobre los procedimientos y obligaciones relacionados con la recaudación de cotizaciones.</t>
  </si>
  <si>
    <t>Jornadas prolongadas frente a pantallas durante capacitaciones virtuales.</t>
  </si>
  <si>
    <t>ejercicios de estiramiento.</t>
  </si>
  <si>
    <t>Pago de pensiones a jubilados y beneficiarios.</t>
  </si>
  <si>
    <t>Calcular el monto de la pensión mensual según las normas vigentes y la modalidad elegida (pensión programada, renta vitalicia, o combinada).</t>
  </si>
  <si>
    <t>Presión por cumplir plazos y manejar múltiples casos simultáneamente.</t>
  </si>
  <si>
    <t>disminución del rendimiento.</t>
  </si>
  <si>
    <t>Capacitación en gestión del tiempo.</t>
  </si>
  <si>
    <t>Coordinar los pagos a través de cuentas bancarias o medios electrónicos autorizados para garantizar su entrega puntual.</t>
  </si>
  <si>
    <t>Uso de estaciones ergonómicas.</t>
  </si>
  <si>
    <t>Brindar atención personalizada a jubilados y beneficiarios en caso de dudas o problemas relacionados con sus pensiones.</t>
  </si>
  <si>
    <t>Posturas inadecuadas durante atención presencial o uso prolongado de computadora.</t>
  </si>
  <si>
    <t>molestias musculares.</t>
  </si>
  <si>
    <t>Estaciones ergonómicas.</t>
  </si>
  <si>
    <t>Control de cumplimiento de normativas previsionales.</t>
  </si>
  <si>
    <t>Realizar auditorías periódicas para identificar posibles incumplimientos o áreas de mejora en las operaciones de la AFP.</t>
  </si>
  <si>
    <t>Extensas jornadas de trabajo frente a pantallas durante análisis de datos.</t>
  </si>
  <si>
    <t>dolores musculares.</t>
  </si>
  <si>
    <t>Pausas periódicas</t>
  </si>
  <si>
    <t>Supervisar que los empleadores realicen las cotizaciones previsionales de sus trabajadores de manera correcta y en los plazos establecidos.</t>
  </si>
  <si>
    <t>Presión por garantizar el cumplimiento de plazos y normativas por parte de múltiples empleadores.</t>
  </si>
  <si>
    <t>agotamiento mental</t>
  </si>
  <si>
    <t>Capacitación en gestión del tiempo</t>
  </si>
  <si>
    <t>Capacitar a los empleados de la AFP sobre cambios en las normativas previsionales y su impacto en los procesos operativos.</t>
  </si>
  <si>
    <t>Posturas inadecuadas o fatiga visual durante capacitaciones extensas.</t>
  </si>
  <si>
    <t>molestias físicas.</t>
  </si>
  <si>
    <t>Capacitaciones interactivas.</t>
  </si>
  <si>
    <t>Emisión de certificados y estados de cuenta.</t>
  </si>
  <si>
    <t>Verificar que los procesos de recaudación, registro de cotizaciones, inversión de fondos, y pago de pensiones se ajusten a las leyes y reglamentos previsionales.</t>
  </si>
  <si>
    <t>Presión por cumplir con tiempos de auditoría y verificación bajo estrictas normativas.</t>
  </si>
  <si>
    <t>Distribución equitativa de tareas.</t>
  </si>
  <si>
    <t>Presión para absorber gran cantidad de información normativa en tiempo limitado.</t>
  </si>
  <si>
    <t>Programar capacitaciones escalonadas.</t>
  </si>
  <si>
    <t xml:space="preserve">Gestión de reclamos </t>
  </si>
  <si>
    <t>Largas jornadas frente a pantallas resolviendo consultas y gestionando reclamaciones.</t>
  </si>
  <si>
    <t>tensión corporal.</t>
  </si>
  <si>
    <t xml:space="preserve"> estaciones ergonómicas</t>
  </si>
  <si>
    <t>Atención al cliente y resolución de consultas previsionales.</t>
  </si>
  <si>
    <t>Brindar atención a afiliados y beneficiarios a través de canales presenciales, telefónicos, digitales (correo, chat) o por redes sociales.</t>
  </si>
  <si>
    <t xml:space="preserve">Ejecutivo de atención al clientes </t>
  </si>
  <si>
    <t>Orientar a los afiliados sobre cómo maximizar sus beneficios previsionales a través de aportes voluntarios, selección de fondos, y planificación para la jubilación.</t>
  </si>
  <si>
    <t>Interacción frecuente con afiliados que pueden estar confundidos o preocupados sobre sus decisiones previsionales.</t>
  </si>
  <si>
    <t>DIMENSIÓN CALIDAD DEL LIDERAZGO</t>
  </si>
  <si>
    <t>Estrés laboral.</t>
  </si>
  <si>
    <t>Capacitación en atención al cliente, técnicas de manejo de conflictos.</t>
  </si>
  <si>
    <t>Utilizar plataformas digitales para acceder a la información del afiliado, registrar interacciones y realizar actualizaciones en tiempo real.</t>
  </si>
  <si>
    <t>Exposición prolongada frente a pantallas durante la gestión digital de información.</t>
  </si>
  <si>
    <t>problemas posturales.</t>
  </si>
  <si>
    <t>Difusión de información sobre alternativas de jubilación.</t>
  </si>
  <si>
    <t>Distribuir materiales impresos en oficinas de atención, eventos o ferias relacionadas con la seguridad social.</t>
  </si>
  <si>
    <t>Manipulación repetitiva de cajas y paquetes con materiales impresos.</t>
  </si>
  <si>
    <t>SOBRECARGA FÍSICA DEBIDO A LA MANIPULACIÓN MANUAL DE CARGAS</t>
  </si>
  <si>
    <t>Lesiones musculares.</t>
  </si>
  <si>
    <t>Entrenamiento en técnicas de levantamiento seguro.</t>
  </si>
  <si>
    <t>Anual</t>
  </si>
  <si>
    <t xml:space="preserve">Implementar Guía técnica MMC </t>
  </si>
  <si>
    <t>Cada vez</t>
  </si>
  <si>
    <t>Organización de charlas y talleres informativos</t>
  </si>
  <si>
    <t>Manejo de público diverso, incluyendo participantes hostiles o insatisfechos.</t>
  </si>
  <si>
    <t>Ansiedad.</t>
  </si>
  <si>
    <t>Capacitación en manejo de conflictos .</t>
  </si>
  <si>
    <t>Brindar sesiones uno a uno para ayudar a los afiliados a analizar sus opciones de jubilación en función de sus saldos acumulados, perfil de riesgo y objetivos.</t>
  </si>
  <si>
    <t>Interacción con afiliados en situaciones de preocupación financiera o incertidumbre.</t>
  </si>
  <si>
    <t>desgaste emocional del trabajador.</t>
  </si>
  <si>
    <t>Capacitación en manejo de clientes difíciles.</t>
  </si>
  <si>
    <t>Evaluación de rentabilidad y riesgos de las inversiones.</t>
  </si>
  <si>
    <t>Evaluación de estrategias de inversión</t>
  </si>
  <si>
    <t>Exposición prolongada a pantallas para análisis de datos financieros.</t>
  </si>
  <si>
    <t>Cansancio visual.</t>
  </si>
  <si>
    <t>ergonomía visual.</t>
  </si>
  <si>
    <t>Implementar Protocolo Tmert</t>
  </si>
  <si>
    <t>Participar en programas de formación para mantenerse al día con los cambios en los mercados financieros y las metodologías de análisis de inversiones.</t>
  </si>
  <si>
    <t>Posturas inadecuadas durante jornadas extensas de trabajo en escritorio.</t>
  </si>
  <si>
    <t>Sillas ergonómicas</t>
  </si>
  <si>
    <t>Capacitación y actualización</t>
  </si>
  <si>
    <t>Prolongada preparación de espacios y manejo de mobiliario (sillas, mesas).</t>
  </si>
  <si>
    <t>Uso de técnicas de levantamiento seguro.</t>
  </si>
  <si>
    <t>Coordinación con entidades reguladoras del sistema previsional.</t>
  </si>
  <si>
    <t>Programar reuniones regulares con las entidades reguladoras para abordar cambios normativos, requerimientos y auditorías.</t>
  </si>
  <si>
    <t>Presión por abordar múltiples cambios normativos y responder a requerimientos complejos.</t>
  </si>
  <si>
    <t>Distribución de tareas, preparación anticipada.</t>
  </si>
  <si>
    <t>Monitoreo y cumplimiento normativo</t>
  </si>
  <si>
    <t>Jornadas extensas frente a pantallas durante reuniones monitoreo.</t>
  </si>
  <si>
    <t>Dolor cervical.</t>
  </si>
  <si>
    <t>Pausas activas.</t>
  </si>
  <si>
    <t>Capacitación interna y difusión normativa</t>
  </si>
  <si>
    <t>administrativos</t>
  </si>
  <si>
    <t>Desarrollo de plataformas digitales para gestión de cuentas.</t>
  </si>
  <si>
    <t>Diseño de la plataforma</t>
  </si>
  <si>
    <t xml:space="preserve">informáticos </t>
  </si>
  <si>
    <t>Presión por cumplir plazos ajustados y expectativas de funcionalidad del sistema.</t>
  </si>
  <si>
    <t>agotamiento mental.</t>
  </si>
  <si>
    <t>Planificación adecuada del proyecto.</t>
  </si>
  <si>
    <t>Brindar asistencia técnica a los usuarios para resolver problemas o dudas sobre la plataforma.</t>
  </si>
  <si>
    <t>Posturas inadecuadas durante largas horas de trabajo frente a la computadora.</t>
  </si>
  <si>
    <t>Sillas ergonómicas.</t>
  </si>
  <si>
    <t>Mantenimiento y mejora continua</t>
  </si>
  <si>
    <t>Sobrecarga de trabajo por la gestión continua de incidencias críticas.</t>
  </si>
  <si>
    <t>disminución de la productividad.</t>
  </si>
  <si>
    <t>Rotación de tareas.</t>
  </si>
  <si>
    <t>Gestión y administración de fondos mutuos.</t>
  </si>
  <si>
    <t>Crear portafolios equilibrados invirtiendo en diferentes activos financieros, como acciones, bonos, instrumentos de deuda y divisas.</t>
  </si>
  <si>
    <t>Estrés por presión para obtener altos rendimientos.</t>
  </si>
  <si>
    <t>Soporte psicológico</t>
  </si>
  <si>
    <t>Cumplir con los requerimientos de información exigidos por las entidades reguladoras.</t>
  </si>
  <si>
    <t>Exceso de tareas en períodos de cumplimiento de requerimientos regulatorios.</t>
  </si>
  <si>
    <t>estrés laboral.</t>
  </si>
  <si>
    <t>distribución de cargas de trabajo.</t>
  </si>
  <si>
    <t>Participar en auditorías para verificar que la gestión de los fondos sea transparente y cumpla con los estándares legales.</t>
  </si>
  <si>
    <t xml:space="preserve"> asignación adecuada de tareas</t>
  </si>
  <si>
    <t>Inversión de capital en instrumentos financieros diversificados.</t>
  </si>
  <si>
    <t>Supervisar regularmente el rendimiento de los instrumentos financieros incluidos en el portafolio.</t>
  </si>
  <si>
    <t>Largas horas frente a computadoras monitoreando registros de cotizaciones.</t>
  </si>
  <si>
    <t>Estaciones ergonómicas</t>
  </si>
  <si>
    <t>Capacitación en manejo de conflictos y técnicas de comunicación asertiva.</t>
  </si>
  <si>
    <t>Evaluación de riesgos y rentabilidad</t>
  </si>
  <si>
    <t>Sobrecarga de trabajo durante periodos de evaluación intensiva.</t>
  </si>
  <si>
    <t>Distribución equitativa de tareas y descansos adecuados.</t>
  </si>
  <si>
    <t>Análisis y evaluación de riesgos y rentabilidad.</t>
  </si>
  <si>
    <t>Identificación de riesgos financieros</t>
  </si>
  <si>
    <t>Exposición prolongada a tareas complejas y de alta concentración.</t>
  </si>
  <si>
    <t>Dolor de cabeza.</t>
  </si>
  <si>
    <t>Distribución adecuada de tareas.</t>
  </si>
  <si>
    <t>Cumplimiento de normativas regulatorias</t>
  </si>
  <si>
    <t>Preparar informes periódicos para la alta dirección y los comités de inversión</t>
  </si>
  <si>
    <t>Sobrecarga de tareas debido a la exigencia de preparar informes periódicos en tiempos muy ajustados, causando estrés y errores.</t>
  </si>
  <si>
    <t>disminución de la calidad del trabajo.</t>
  </si>
  <si>
    <t>Delegación adecuada de tareas</t>
  </si>
  <si>
    <t>Creación y lanzamiento de nuevos fondos mutuos.</t>
  </si>
  <si>
    <t>Establecimiento de políticas de gestión de riesgos y diversificación.</t>
  </si>
  <si>
    <t>Asignación adecuada de personal y distribución de cargas de trabajo.</t>
  </si>
  <si>
    <t>Capacitación a los equipos de ventas y atención al cliente sobre las características del fondo.</t>
  </si>
  <si>
    <t xml:space="preserve">Uso de técnicas de levantamiento seguro </t>
  </si>
  <si>
    <t>Implementación Guía Técnica MMC</t>
  </si>
  <si>
    <t>Atención al cliente y asesoramiento financiero.</t>
  </si>
  <si>
    <t>Resolver consultas sobre estados de cuenta, saldo de fondos y movimientos financieros.</t>
  </si>
  <si>
    <t xml:space="preserve">pausas activas </t>
  </si>
  <si>
    <t>Difundir información clara y comprensible sobre el funcionamiento de fondos de pensiones.</t>
  </si>
  <si>
    <t>Interacción frecuente con afiliados que pueden estar confundidos o preocupados sobre funcionamiento de fondos.</t>
  </si>
  <si>
    <t>CONTACTO CON PERSONAS</t>
  </si>
  <si>
    <t>Contusiones, heridas, muerte</t>
  </si>
  <si>
    <t>Capacitación en atención al cliente.</t>
  </si>
  <si>
    <t>Recepción y administración de aportes de los inversionistas.</t>
  </si>
  <si>
    <t>Asistencia a empleadores en el cumplimiento de sus obligaciones de aportación.</t>
  </si>
  <si>
    <t>Posturas inadecuadas durante trabajos prolongados en estaciones de trabajo.</t>
  </si>
  <si>
    <t>SOBRECARGA POSTURAL POR FLEXIÓN O EXTENSIÓN DE LA COLUMNA CERVICAL.</t>
  </si>
  <si>
    <t>Mobiliario ergonómico</t>
  </si>
  <si>
    <t xml:space="preserve">Implementar Protocolo Tmert </t>
  </si>
  <si>
    <t>Ansiedad, Agresiones verbales y físicas</t>
  </si>
  <si>
    <t>Comunicación de información relevante a la alta dirección y afiliados.</t>
  </si>
  <si>
    <t>Pago de rendimientos o dividendos a los partícipes.</t>
  </si>
  <si>
    <t>Cálculo y verificación de rendimientos</t>
  </si>
  <si>
    <t>Soporte psicológico,</t>
  </si>
  <si>
    <t>Procesar la transferencia de rendimientos a las cuentas de los afiliados o partícipes registrados.</t>
  </si>
  <si>
    <t>Elaboración y difusión de informes periódicos sobre los fondos.</t>
  </si>
  <si>
    <t>Preparación y análisis de informes financieros</t>
  </si>
  <si>
    <t>Analista financiero</t>
  </si>
  <si>
    <t xml:space="preserve"> apoyo de equipos para el trabajo conjunto.</t>
  </si>
  <si>
    <t xml:space="preserve">Asignación adecuada de personal </t>
  </si>
  <si>
    <t>Difusión y comunicación de resultados</t>
  </si>
  <si>
    <t>Distribución de tareas.</t>
  </si>
  <si>
    <t>Cumplimiento de normativas financieras y regulatorias.</t>
  </si>
  <si>
    <t>Adaptar las políticas y procedimientos internos para asegurar el cumplimiento de nuevas normativas.</t>
  </si>
  <si>
    <t>Gerente</t>
  </si>
  <si>
    <t xml:space="preserve"> manejo de tiempos razonables para reuniones.</t>
  </si>
  <si>
    <t>Elaboración de reportes regulatorios</t>
  </si>
  <si>
    <t>Promoción y comercialización de fondos mutuos.</t>
  </si>
  <si>
    <t>Elaborar campañas de marketing para promover fondos mutuos dirigidos a distintos perfiles de clientes.</t>
  </si>
  <si>
    <t>pausas activas</t>
  </si>
  <si>
    <t>Orientar a los clientes en la elección del fondo más adecuado a sus objetivos financieros.</t>
  </si>
  <si>
    <t>Desarrollo de plataformas digitales para gestión de inversiones.</t>
  </si>
  <si>
    <t>Diseño y programación de plataformas digitales</t>
  </si>
  <si>
    <t>Realizar mantenimiento, actualizaciones y mejoras periódicas para garantizar el óptimo funcionamiento de la plataforma.</t>
  </si>
  <si>
    <t>Coordinación con supervisores financieros y entidades reguladoras.</t>
  </si>
  <si>
    <t>Mantener contacto regular con entidades reguladoras y supervisores financieros para garantizar el flujo de información.</t>
  </si>
  <si>
    <t>tensión emocional.</t>
  </si>
  <si>
    <t>Preparar reportes que cumplan con los estándares requeridos por los reguladores y supervisores financieros.</t>
  </si>
  <si>
    <t>Capacitación y difusión normativa</t>
  </si>
  <si>
    <t>Uso de técnicas de levantamiento seguro .</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</si>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</sst>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242424"/>
      <name val="Aptos Narrow"/>
      <charset val="1"/>
    </font>
    <font>
      <sz val="11"/>
      <color rgb="FF000000"/>
      <name val="Calibri Light"/>
      <family val="2"/>
    </font>
    <font>
      <sz val="11"/>
      <color rgb="FF000000"/>
      <name val="Calibri"/>
      <family val="2"/>
    </font>
    <font>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s>
  <fills count="12">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FF"/>
        <bgColor rgb="FF000000"/>
      </patternFill>
    </fill>
    <fill>
      <patternFill patternType="solid">
        <fgColor rgb="FFFFFF00"/>
        <bgColor indexed="64"/>
      </patternFill>
    </fill>
    <fill>
      <patternFill patternType="solid">
        <fgColor rgb="FFFFC000"/>
        <bgColor indexed="64"/>
      </patternFill>
    </fill>
    <fill>
      <patternFill patternType="solid">
        <fgColor theme="3" tint="0.79998168889431442"/>
        <bgColor indexed="64"/>
      </patternFill>
    </fill>
    <fill>
      <patternFill patternType="solid">
        <fgColor rgb="FF00B050"/>
        <bgColor indexed="64"/>
      </patternFill>
    </fill>
    <fill>
      <patternFill patternType="solid">
        <fgColor rgb="FFFF0000"/>
        <bgColor indexed="64"/>
      </patternFill>
    </fill>
    <fill>
      <patternFill patternType="solid">
        <fgColor rgb="FFCCCC00"/>
        <bgColor indexed="64"/>
      </patternFill>
    </fill>
  </fills>
  <borders count="2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125">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11" fillId="3" borderId="0" xfId="0" applyFont="1" applyFill="1"/>
    <xf numFmtId="0" fontId="1" fillId="2" borderId="0" xfId="0" applyFont="1" applyFill="1"/>
    <xf numFmtId="0" fontId="11" fillId="3" borderId="0" xfId="0" applyFont="1" applyFill="1" applyAlignment="1">
      <alignment vertical="top"/>
    </xf>
    <xf numFmtId="0" fontId="0" fillId="2" borderId="13" xfId="0" applyFill="1" applyBorder="1" applyAlignment="1">
      <alignment horizontal="center" vertical="center" wrapText="1"/>
    </xf>
    <xf numFmtId="0" fontId="0" fillId="2" borderId="13" xfId="0" applyFill="1" applyBorder="1" applyAlignment="1">
      <alignment horizontal="center" vertical="center"/>
    </xf>
    <xf numFmtId="0" fontId="0" fillId="0" borderId="13" xfId="0" applyBorder="1" applyAlignment="1">
      <alignment horizontal="left" vertical="center" wrapText="1"/>
    </xf>
    <xf numFmtId="0" fontId="0" fillId="2" borderId="3" xfId="0" applyFill="1" applyBorder="1"/>
    <xf numFmtId="0" fontId="0" fillId="2" borderId="4" xfId="0" applyFill="1" applyBorder="1"/>
    <xf numFmtId="0" fontId="0" fillId="2" borderId="13" xfId="0" applyFill="1" applyBorder="1" applyAlignment="1">
      <alignment horizontal="left" vertical="center" wrapText="1"/>
    </xf>
    <xf numFmtId="0" fontId="0" fillId="0" borderId="13" xfId="0" applyBorder="1" applyAlignment="1">
      <alignment vertical="center" wrapText="1"/>
    </xf>
    <xf numFmtId="0" fontId="0" fillId="0" borderId="0" xfId="0" applyAlignment="1">
      <alignment vertical="center"/>
    </xf>
    <xf numFmtId="0" fontId="0" fillId="0" borderId="0" xfId="0" applyAlignment="1">
      <alignment horizontal="left" vertical="center"/>
    </xf>
    <xf numFmtId="0" fontId="1" fillId="2" borderId="0" xfId="0" applyFont="1" applyFill="1" applyAlignment="1">
      <alignment horizontal="center" vertical="center"/>
    </xf>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17" fillId="8" borderId="4" xfId="0" applyFont="1" applyFill="1" applyBorder="1" applyAlignment="1">
      <alignment horizontal="left" vertical="center" wrapText="1"/>
    </xf>
    <xf numFmtId="0" fontId="1" fillId="0" borderId="4" xfId="0" applyFont="1" applyBorder="1" applyAlignment="1">
      <alignment horizontal="center" vertical="center" wrapText="1"/>
    </xf>
    <xf numFmtId="0" fontId="18"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9" borderId="4" xfId="0" applyFill="1" applyBorder="1" applyAlignment="1">
      <alignment horizontal="center" vertical="center"/>
    </xf>
    <xf numFmtId="0" fontId="0" fillId="6" borderId="4" xfId="0" applyFill="1" applyBorder="1" applyAlignment="1">
      <alignment horizontal="center" vertical="center"/>
    </xf>
    <xf numFmtId="0" fontId="0" fillId="7" borderId="4" xfId="0" applyFill="1" applyBorder="1" applyAlignment="1">
      <alignment horizontal="center" vertical="center"/>
    </xf>
    <xf numFmtId="0" fontId="0" fillId="10" borderId="4" xfId="0" applyFill="1" applyBorder="1" applyAlignment="1">
      <alignment horizontal="center" vertical="center"/>
    </xf>
    <xf numFmtId="49" fontId="1" fillId="9" borderId="4" xfId="0" applyNumberFormat="1" applyFont="1" applyFill="1" applyBorder="1" applyAlignment="1">
      <alignment horizontal="center" vertical="center"/>
    </xf>
    <xf numFmtId="0" fontId="1" fillId="6" borderId="4" xfId="0" applyFont="1" applyFill="1" applyBorder="1" applyAlignment="1">
      <alignment horizontal="center" vertical="center"/>
    </xf>
    <xf numFmtId="0" fontId="1" fillId="7" borderId="4" xfId="0" applyFont="1" applyFill="1" applyBorder="1" applyAlignment="1">
      <alignment horizontal="center" vertical="center"/>
    </xf>
    <xf numFmtId="0" fontId="1" fillId="10" borderId="4" xfId="0" applyFont="1" applyFill="1" applyBorder="1" applyAlignment="1">
      <alignment horizontal="center" vertical="center"/>
    </xf>
    <xf numFmtId="0" fontId="19" fillId="2" borderId="0" xfId="0" applyFont="1" applyFill="1"/>
    <xf numFmtId="0" fontId="21" fillId="2" borderId="4" xfId="0" applyFont="1" applyFill="1" applyBorder="1" applyAlignment="1">
      <alignment vertical="center"/>
    </xf>
    <xf numFmtId="0" fontId="20" fillId="2" borderId="17" xfId="0" applyFont="1" applyFill="1" applyBorder="1" applyAlignment="1">
      <alignment vertical="top"/>
    </xf>
    <xf numFmtId="0" fontId="20" fillId="2" borderId="18" xfId="0" applyFont="1" applyFill="1" applyBorder="1" applyAlignment="1">
      <alignment vertical="top" wrapText="1"/>
    </xf>
    <xf numFmtId="0" fontId="20" fillId="2" borderId="17" xfId="0" applyFont="1" applyFill="1" applyBorder="1" applyAlignment="1">
      <alignment vertical="top" wrapText="1"/>
    </xf>
    <xf numFmtId="0" fontId="20" fillId="11" borderId="4" xfId="0" applyFont="1" applyFill="1" applyBorder="1" applyAlignment="1">
      <alignment horizontal="center" vertical="center" wrapText="1"/>
    </xf>
    <xf numFmtId="0" fontId="20" fillId="11" borderId="4" xfId="0" applyFont="1" applyFill="1" applyBorder="1" applyAlignment="1">
      <alignment horizontal="center" vertical="center"/>
    </xf>
    <xf numFmtId="0" fontId="19" fillId="2" borderId="0" xfId="0" applyFont="1" applyFill="1" applyAlignment="1">
      <alignment vertical="center"/>
    </xf>
    <xf numFmtId="0" fontId="19" fillId="2" borderId="4" xfId="0" applyFont="1" applyFill="1" applyBorder="1"/>
    <xf numFmtId="0" fontId="22" fillId="2" borderId="4"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20" fillId="2" borderId="23" xfId="0" applyFont="1" applyFill="1" applyBorder="1" applyAlignment="1">
      <alignment vertical="top" wrapText="1"/>
    </xf>
    <xf numFmtId="0" fontId="0" fillId="0" borderId="13" xfId="0" applyBorder="1" applyAlignment="1">
      <alignment horizontal="center" vertical="center" wrapText="1"/>
    </xf>
    <xf numFmtId="0" fontId="0" fillId="0" borderId="13" xfId="0" applyBorder="1" applyAlignment="1">
      <alignment horizontal="center" vertical="center"/>
    </xf>
    <xf numFmtId="0" fontId="15" fillId="4" borderId="13" xfId="0" applyFont="1" applyFill="1" applyBorder="1" applyAlignment="1">
      <alignment horizontal="center" vertical="center" wrapText="1" readingOrder="1"/>
    </xf>
    <xf numFmtId="0" fontId="16" fillId="4" borderId="13" xfId="0" applyFont="1" applyFill="1" applyBorder="1" applyAlignment="1">
      <alignment horizontal="center" vertical="center" wrapText="1" readingOrder="1"/>
    </xf>
    <xf numFmtId="0" fontId="0" fillId="2" borderId="13" xfId="0" applyFill="1" applyBorder="1"/>
    <xf numFmtId="0" fontId="0" fillId="2" borderId="5" xfId="0" applyFill="1" applyBorder="1"/>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13" xfId="0" applyBorder="1" applyAlignment="1">
      <alignment horizontal="center" vertical="center" wrapText="1"/>
    </xf>
    <xf numFmtId="0" fontId="0" fillId="2" borderId="13" xfId="0" applyFill="1" applyBorder="1" applyAlignment="1">
      <alignment horizontal="center" vertical="center"/>
    </xf>
    <xf numFmtId="0" fontId="14" fillId="5" borderId="13" xfId="0" applyFont="1" applyFill="1" applyBorder="1" applyAlignment="1">
      <alignment horizontal="center" vertical="center" wrapText="1"/>
    </xf>
    <xf numFmtId="0" fontId="0" fillId="2" borderId="13" xfId="0" applyFill="1" applyBorder="1" applyAlignment="1">
      <alignment horizont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0" borderId="13" xfId="0" applyBorder="1" applyAlignment="1">
      <alignment horizontal="center" vertical="center"/>
    </xf>
    <xf numFmtId="0" fontId="0" fillId="2" borderId="13" xfId="0" applyFill="1" applyBorder="1" applyAlignment="1">
      <alignment horizontal="center" vertical="center" wrapText="1"/>
    </xf>
    <xf numFmtId="0" fontId="15" fillId="2" borderId="13"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3" xfId="0" applyFont="1" applyFill="1" applyBorder="1" applyAlignment="1">
      <alignment horizontal="center" vertical="center"/>
    </xf>
    <xf numFmtId="0" fontId="15" fillId="4" borderId="13" xfId="0" applyFont="1" applyFill="1" applyBorder="1" applyAlignment="1">
      <alignment horizontal="center" vertical="center" wrapText="1" readingOrder="1"/>
    </xf>
    <xf numFmtId="0" fontId="0" fillId="2" borderId="0" xfId="0" applyFill="1" applyAlignment="1">
      <alignment horizontal="center"/>
    </xf>
    <xf numFmtId="0" fontId="15" fillId="4" borderId="13" xfId="0" applyFont="1" applyFill="1" applyBorder="1" applyAlignment="1">
      <alignment horizontal="center" vertical="top" wrapText="1" readingOrder="1"/>
    </xf>
    <xf numFmtId="0" fontId="1" fillId="2" borderId="5" xfId="0" applyFont="1" applyFill="1" applyBorder="1" applyAlignment="1">
      <alignment horizontal="center"/>
    </xf>
    <xf numFmtId="0" fontId="1" fillId="2" borderId="11" xfId="0" applyFont="1" applyFill="1" applyBorder="1" applyAlignment="1">
      <alignment horizontal="center"/>
    </xf>
    <xf numFmtId="0" fontId="1" fillId="2" borderId="3" xfId="0" applyFont="1" applyFill="1" applyBorder="1" applyAlignment="1">
      <alignment horizont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3" fillId="2" borderId="4" xfId="0" applyFont="1" applyFill="1" applyBorder="1" applyAlignment="1">
      <alignment horizontal="center"/>
    </xf>
    <xf numFmtId="0" fontId="1" fillId="2" borderId="4" xfId="0" applyFont="1" applyFill="1" applyBorder="1" applyAlignment="1">
      <alignment horizontal="center"/>
    </xf>
    <xf numFmtId="0" fontId="12" fillId="4" borderId="4" xfId="0" applyFont="1" applyFill="1" applyBorder="1" applyAlignment="1">
      <alignment horizontal="left" vertical="top" wrapText="1" readingOrder="1"/>
    </xf>
    <xf numFmtId="0" fontId="8" fillId="4" borderId="5" xfId="0" applyFont="1" applyFill="1" applyBorder="1" applyAlignment="1">
      <alignment horizontal="left" vertical="center" wrapText="1" readingOrder="1"/>
    </xf>
    <xf numFmtId="0" fontId="8" fillId="4" borderId="3" xfId="0" applyFont="1" applyFill="1" applyBorder="1" applyAlignment="1">
      <alignment horizontal="left" vertical="center" wrapText="1" readingOrder="1"/>
    </xf>
    <xf numFmtId="0" fontId="14" fillId="5" borderId="10" xfId="0" applyFont="1" applyFill="1" applyBorder="1" applyAlignment="1">
      <alignment horizontal="left" vertical="top" wrapText="1"/>
    </xf>
    <xf numFmtId="0" fontId="14" fillId="5" borderId="11" xfId="0" applyFont="1" applyFill="1" applyBorder="1" applyAlignment="1">
      <alignment horizontal="left" vertical="top" wrapText="1"/>
    </xf>
    <xf numFmtId="0" fontId="9" fillId="0" borderId="11" xfId="0" applyFont="1" applyBorder="1" applyAlignment="1">
      <alignment horizontal="left" vertical="top" wrapText="1"/>
    </xf>
    <xf numFmtId="0" fontId="9" fillId="0" borderId="3" xfId="0" applyFont="1" applyBorder="1" applyAlignment="1">
      <alignment horizontal="left" vertical="top" wrapText="1"/>
    </xf>
    <xf numFmtId="0" fontId="10" fillId="4" borderId="5" xfId="0" applyFont="1" applyFill="1" applyBorder="1" applyAlignment="1">
      <alignment horizontal="left" vertical="center" wrapText="1" readingOrder="1"/>
    </xf>
    <xf numFmtId="0" fontId="10" fillId="4" borderId="3" xfId="0" applyFont="1" applyFill="1" applyBorder="1" applyAlignment="1">
      <alignment horizontal="left" vertical="center" wrapText="1" readingOrder="1"/>
    </xf>
    <xf numFmtId="0" fontId="12" fillId="4" borderId="5" xfId="0" applyFont="1" applyFill="1" applyBorder="1" applyAlignment="1">
      <alignment horizontal="left" vertical="top" wrapText="1" readingOrder="1"/>
    </xf>
    <xf numFmtId="0" fontId="12" fillId="4" borderId="3" xfId="0" applyFont="1" applyFill="1" applyBorder="1" applyAlignment="1">
      <alignment horizontal="left" vertical="top"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9" xfId="0" applyBorder="1" applyAlignment="1">
      <alignment horizontal="center"/>
    </xf>
    <xf numFmtId="0" fontId="1" fillId="0" borderId="4" xfId="0" applyFont="1" applyBorder="1" applyAlignment="1">
      <alignment horizontal="center" vertical="center" textRotation="90"/>
    </xf>
    <xf numFmtId="0" fontId="20" fillId="11" borderId="5" xfId="0" applyFont="1" applyFill="1" applyBorder="1" applyAlignment="1">
      <alignment horizontal="center" vertical="center" wrapText="1"/>
    </xf>
    <xf numFmtId="0" fontId="20" fillId="11" borderId="11" xfId="0" applyFont="1" applyFill="1" applyBorder="1" applyAlignment="1">
      <alignment horizontal="center" vertical="center" wrapText="1"/>
    </xf>
    <xf numFmtId="0" fontId="20" fillId="11" borderId="3" xfId="0" applyFont="1" applyFill="1" applyBorder="1" applyAlignment="1">
      <alignment horizontal="center" vertical="center" wrapText="1"/>
    </xf>
    <xf numFmtId="0" fontId="19" fillId="2" borderId="4" xfId="0" applyFont="1" applyFill="1" applyBorder="1" applyAlignment="1">
      <alignment horizontal="left" vertical="center"/>
    </xf>
    <xf numFmtId="0" fontId="20" fillId="2" borderId="4" xfId="0" applyFont="1" applyFill="1" applyBorder="1" applyAlignment="1">
      <alignment horizontal="left" vertical="center"/>
    </xf>
    <xf numFmtId="0" fontId="20" fillId="2" borderId="4" xfId="0" applyFont="1" applyFill="1" applyBorder="1" applyAlignment="1">
      <alignment horizontal="left" vertical="center" wrapText="1"/>
    </xf>
    <xf numFmtId="0" fontId="20" fillId="2" borderId="12" xfId="0" applyFont="1" applyFill="1" applyBorder="1" applyAlignment="1">
      <alignment horizontal="left" vertical="center" wrapText="1"/>
    </xf>
    <xf numFmtId="0" fontId="20" fillId="2" borderId="14" xfId="0" applyFont="1" applyFill="1" applyBorder="1" applyAlignment="1">
      <alignment horizontal="left"/>
    </xf>
    <xf numFmtId="0" fontId="20" fillId="2" borderId="16" xfId="0" applyFont="1" applyFill="1" applyBorder="1" applyAlignment="1">
      <alignment horizontal="left"/>
    </xf>
    <xf numFmtId="0" fontId="20" fillId="2" borderId="15" xfId="0" applyFont="1" applyFill="1" applyBorder="1" applyAlignment="1">
      <alignment horizontal="left"/>
    </xf>
    <xf numFmtId="0" fontId="21" fillId="2" borderId="24" xfId="0" applyFont="1" applyFill="1" applyBorder="1" applyAlignment="1">
      <alignment horizontal="left"/>
    </xf>
    <xf numFmtId="0" fontId="21" fillId="2" borderId="21" xfId="0" applyFont="1" applyFill="1" applyBorder="1" applyAlignment="1">
      <alignment horizontal="left"/>
    </xf>
    <xf numFmtId="0" fontId="21" fillId="2" borderId="25" xfId="0" applyFont="1" applyFill="1" applyBorder="1" applyAlignment="1">
      <alignment horizontal="left"/>
    </xf>
    <xf numFmtId="0" fontId="21" fillId="2" borderId="22" xfId="0" applyFont="1" applyFill="1" applyBorder="1" applyAlignment="1">
      <alignment horizontal="left"/>
    </xf>
    <xf numFmtId="0" fontId="21" fillId="2" borderId="19" xfId="0" applyFont="1" applyFill="1" applyBorder="1" applyAlignment="1">
      <alignment horizontal="left"/>
    </xf>
    <xf numFmtId="0" fontId="21" fillId="2" borderId="20" xfId="0" applyFont="1" applyFill="1" applyBorder="1" applyAlignment="1">
      <alignment horizontal="left"/>
    </xf>
  </cellXfs>
  <cellStyles count="1">
    <cellStyle name="Normal" xfId="0" builtinId="0"/>
  </cellStyles>
  <dxfs count="8">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microsoft.com/office/2017/10/relationships/person" Target="persons/perso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1</xdr:row>
      <xdr:rowOff>209550</xdr:rowOff>
    </xdr:from>
    <xdr:to>
      <xdr:col>2</xdr:col>
      <xdr:colOff>2562225</xdr:colOff>
      <xdr:row>2</xdr:row>
      <xdr:rowOff>266700</xdr:rowOff>
    </xdr:to>
    <xdr:pic>
      <xdr:nvPicPr>
        <xdr:cNvPr id="3" name="Imagen 2">
          <a:extLst>
            <a:ext uri="{FF2B5EF4-FFF2-40B4-BE49-F238E27FC236}">
              <a16:creationId xmlns:a16="http://schemas.microsoft.com/office/drawing/2014/main" id="{E3462D8C-EA20-409E-86E9-742F23598E5C}"/>
            </a:ext>
            <a:ext uri="{147F2762-F138-4A5C-976F-8EAC2B608ADB}">
              <a16:predDERef xmlns:a16="http://schemas.microsoft.com/office/drawing/2014/main" pred="{BB987B5D-C77B-4F2A-B9D9-C01AB577820F}"/>
            </a:ext>
          </a:extLst>
        </xdr:cNvPr>
        <xdr:cNvPicPr>
          <a:picLocks noChangeAspect="1"/>
        </xdr:cNvPicPr>
      </xdr:nvPicPr>
      <xdr:blipFill>
        <a:blip xmlns:r="http://schemas.openxmlformats.org/officeDocument/2006/relationships" r:embed="rId1"/>
        <a:stretch>
          <a:fillRect/>
        </a:stretch>
      </xdr:blipFill>
      <xdr:spPr>
        <a:xfrm>
          <a:off x="819150" y="400050"/>
          <a:ext cx="4572000" cy="419100"/>
        </a:xfrm>
        <a:prstGeom prst="rect">
          <a:avLst/>
        </a:prstGeom>
      </xdr:spPr>
    </xdr:pic>
    <xdr:clientData/>
  </xdr:twoCellAnchor>
  <xdr:twoCellAnchor editAs="oneCell">
    <xdr:from>
      <xdr:col>1</xdr:col>
      <xdr:colOff>66675</xdr:colOff>
      <xdr:row>2</xdr:row>
      <xdr:rowOff>304800</xdr:rowOff>
    </xdr:from>
    <xdr:to>
      <xdr:col>2</xdr:col>
      <xdr:colOff>2533650</xdr:colOff>
      <xdr:row>3</xdr:row>
      <xdr:rowOff>142875</xdr:rowOff>
    </xdr:to>
    <xdr:pic>
      <xdr:nvPicPr>
        <xdr:cNvPr id="4" name="Imagen 3">
          <a:extLst>
            <a:ext uri="{FF2B5EF4-FFF2-40B4-BE49-F238E27FC236}">
              <a16:creationId xmlns:a16="http://schemas.microsoft.com/office/drawing/2014/main" id="{7AE2E5FE-DC38-414B-A773-F2B73635547F}"/>
            </a:ext>
            <a:ext uri="{147F2762-F138-4A5C-976F-8EAC2B608ADB}">
              <a16:predDERef xmlns:a16="http://schemas.microsoft.com/office/drawing/2014/main" pred="{E3462D8C-EA20-409E-86E9-742F23598E5C}"/>
            </a:ext>
          </a:extLst>
        </xdr:cNvPr>
        <xdr:cNvPicPr>
          <a:picLocks noChangeAspect="1"/>
        </xdr:cNvPicPr>
      </xdr:nvPicPr>
      <xdr:blipFill>
        <a:blip xmlns:r="http://schemas.openxmlformats.org/officeDocument/2006/relationships" r:embed="rId2"/>
        <a:stretch>
          <a:fillRect/>
        </a:stretch>
      </xdr:blipFill>
      <xdr:spPr>
        <a:xfrm>
          <a:off x="790575" y="857250"/>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Daniela Patricia Arancibia Salinas" id="{015B6F61-FE99-42FD-ADEE-9F3330686ED8}" userId="S::darancibia@mutual.cl::44ee6a6a-c4f6-4cde-a60e-6e43100fa496"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55" dT="2025-02-17T14:44:53.22" personId="{015B6F61-FE99-42FD-ADEE-9F3330686ED8}" id="{6F41C813-5EC0-4148-9788-32B83E016D66}" done="1">
    <text>Ejecutivo de atención al cliente</text>
  </threadedComment>
  <threadedComment ref="D79" dT="2025-02-17T14:45:17.36" personId="{015B6F61-FE99-42FD-ADEE-9F3330686ED8}" id="{E6C43EBB-7E65-4A2C-8215-D236D218D7FF}" done="1">
    <text>Informáticos</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6" sqref="B6"/>
    </sheetView>
  </sheetViews>
  <sheetFormatPr defaultColWidth="11.42578125" defaultRowHeight="15"/>
  <cols>
    <col min="1" max="1" width="43.5703125" customWidth="1"/>
    <col min="2" max="2" width="112.5703125" customWidth="1"/>
  </cols>
  <sheetData>
    <row r="1" spans="1:3" ht="36" customHeight="1">
      <c r="A1" s="64" t="s">
        <v>0</v>
      </c>
      <c r="B1" s="64"/>
      <c r="C1" s="6"/>
    </row>
    <row r="2" spans="1:3" ht="20.45" customHeight="1">
      <c r="A2" s="26"/>
      <c r="B2" s="26"/>
      <c r="C2" s="6"/>
    </row>
    <row r="3" spans="1:3" ht="30" customHeight="1">
      <c r="A3" s="27" t="s">
        <v>1</v>
      </c>
      <c r="B3" s="28" t="s">
        <v>2</v>
      </c>
      <c r="C3" s="6"/>
    </row>
    <row r="4" spans="1:3" ht="30" customHeight="1">
      <c r="A4" s="27" t="s">
        <v>3</v>
      </c>
      <c r="B4" s="29" t="s">
        <v>4</v>
      </c>
      <c r="C4" s="6"/>
    </row>
    <row r="5" spans="1:3" ht="30" customHeight="1">
      <c r="A5" s="27" t="s">
        <v>5</v>
      </c>
      <c r="B5" s="28" t="s">
        <v>6</v>
      </c>
      <c r="C5" s="6"/>
    </row>
    <row r="6" spans="1:3" ht="30" customHeight="1">
      <c r="A6" s="27" t="s">
        <v>7</v>
      </c>
      <c r="B6" s="28" t="s">
        <v>8</v>
      </c>
      <c r="C6" s="6"/>
    </row>
    <row r="7" spans="1:3" ht="30" customHeight="1">
      <c r="A7" s="27" t="s">
        <v>9</v>
      </c>
      <c r="B7" s="28" t="s">
        <v>10</v>
      </c>
      <c r="C7" s="6"/>
    </row>
    <row r="8" spans="1:3" ht="30" customHeight="1">
      <c r="A8" s="27" t="s">
        <v>11</v>
      </c>
      <c r="B8" s="28" t="s">
        <v>12</v>
      </c>
      <c r="C8" s="6"/>
    </row>
    <row r="9" spans="1:3" ht="30" customHeight="1">
      <c r="A9" s="27" t="s">
        <v>13</v>
      </c>
      <c r="B9" s="29" t="s">
        <v>14</v>
      </c>
      <c r="C9" s="6"/>
    </row>
    <row r="10" spans="1:3" ht="30" customHeight="1">
      <c r="A10" s="27" t="s">
        <v>15</v>
      </c>
      <c r="B10" s="28" t="s">
        <v>16</v>
      </c>
      <c r="C10" s="6"/>
    </row>
    <row r="11" spans="1:3" ht="30" customHeight="1">
      <c r="A11" s="27" t="s">
        <v>17</v>
      </c>
      <c r="B11" s="28" t="s">
        <v>18</v>
      </c>
      <c r="C11" s="6"/>
    </row>
    <row r="12" spans="1:3" ht="30" customHeight="1">
      <c r="A12" s="27" t="s">
        <v>19</v>
      </c>
      <c r="B12" s="28" t="s">
        <v>20</v>
      </c>
      <c r="C12" s="6"/>
    </row>
    <row r="13" spans="1:3" ht="30" customHeight="1">
      <c r="A13" s="27" t="s">
        <v>21</v>
      </c>
      <c r="B13" s="28" t="s">
        <v>22</v>
      </c>
      <c r="C13" s="6"/>
    </row>
    <row r="14" spans="1:3" ht="30" customHeight="1">
      <c r="A14" s="27" t="s">
        <v>23</v>
      </c>
      <c r="B14" s="29" t="s">
        <v>24</v>
      </c>
      <c r="C14" s="6"/>
    </row>
    <row r="15" spans="1:3" ht="30" customHeight="1">
      <c r="A15" s="27" t="s">
        <v>25</v>
      </c>
      <c r="B15" s="29" t="s">
        <v>26</v>
      </c>
      <c r="C15" s="6"/>
    </row>
    <row r="16" spans="1:3" ht="30" customHeight="1">
      <c r="A16" s="27" t="s">
        <v>27</v>
      </c>
      <c r="B16" s="29" t="s">
        <v>28</v>
      </c>
      <c r="C16" s="6"/>
    </row>
    <row r="17" spans="1:3" ht="30" customHeight="1">
      <c r="A17" s="27" t="s">
        <v>29</v>
      </c>
      <c r="B17" s="29" t="s">
        <v>30</v>
      </c>
      <c r="C17" s="6"/>
    </row>
    <row r="18" spans="1:3" ht="12" customHeight="1">
      <c r="A18" s="26"/>
      <c r="B18" s="26"/>
      <c r="C18" s="6"/>
    </row>
    <row r="19" spans="1:3">
      <c r="A19" s="30" t="s">
        <v>31</v>
      </c>
      <c r="B19" s="29" t="s">
        <v>32</v>
      </c>
      <c r="C19" s="6"/>
    </row>
    <row r="20" spans="1:3" ht="30" customHeight="1">
      <c r="A20" s="30" t="s">
        <v>33</v>
      </c>
      <c r="B20" s="29" t="s">
        <v>34</v>
      </c>
      <c r="C20" s="6"/>
    </row>
    <row r="21" spans="1:3" ht="30" customHeight="1">
      <c r="A21" s="30" t="s">
        <v>35</v>
      </c>
      <c r="B21" s="29" t="s">
        <v>36</v>
      </c>
      <c r="C21" s="6"/>
    </row>
    <row r="22" spans="1:3" ht="30" customHeight="1">
      <c r="A22" s="30" t="s">
        <v>37</v>
      </c>
      <c r="B22" s="29" t="s">
        <v>38</v>
      </c>
      <c r="C22" s="6"/>
    </row>
    <row r="23" spans="1:3" ht="30" customHeight="1">
      <c r="A23" s="30" t="s">
        <v>39</v>
      </c>
      <c r="B23" s="29" t="s">
        <v>40</v>
      </c>
      <c r="C23" s="6"/>
    </row>
    <row r="24" spans="1:3" ht="30" customHeight="1">
      <c r="A24" s="30" t="s">
        <v>41</v>
      </c>
      <c r="B24" s="28" t="s">
        <v>42</v>
      </c>
      <c r="C24" s="6"/>
    </row>
    <row r="25" spans="1:3" ht="30" customHeight="1">
      <c r="A25" s="30" t="s">
        <v>43</v>
      </c>
      <c r="B25" s="28" t="s">
        <v>44</v>
      </c>
      <c r="C25" s="6"/>
    </row>
    <row r="26" spans="1:3" ht="30" customHeight="1">
      <c r="A26" s="30" t="s">
        <v>45</v>
      </c>
      <c r="B26" s="28" t="s">
        <v>46</v>
      </c>
      <c r="C26" s="6"/>
    </row>
    <row r="27" spans="1:3">
      <c r="A27" s="24"/>
      <c r="B27" s="24"/>
      <c r="C27" s="6"/>
    </row>
    <row r="28" spans="1:3" ht="32.450000000000003" customHeight="1">
      <c r="A28" s="64" t="s">
        <v>47</v>
      </c>
      <c r="B28" s="64"/>
      <c r="C28" s="6"/>
    </row>
    <row r="29" spans="1:3" ht="30" customHeight="1">
      <c r="A29" s="30" t="s">
        <v>48</v>
      </c>
      <c r="B29" s="29" t="s">
        <v>49</v>
      </c>
      <c r="C29" s="6"/>
    </row>
    <row r="30" spans="1:3" ht="30" customHeight="1">
      <c r="A30" s="30" t="s">
        <v>50</v>
      </c>
      <c r="B30" s="29" t="s">
        <v>51</v>
      </c>
      <c r="C30" s="6"/>
    </row>
    <row r="31" spans="1:3" ht="30" customHeight="1">
      <c r="A31" s="30" t="s">
        <v>52</v>
      </c>
      <c r="B31" s="29" t="s">
        <v>53</v>
      </c>
    </row>
    <row r="32" spans="1:3" ht="30" customHeight="1">
      <c r="A32" s="30" t="s">
        <v>54</v>
      </c>
      <c r="B32" s="29" t="s">
        <v>55</v>
      </c>
      <c r="C32" s="6"/>
    </row>
    <row r="33" spans="1:3" ht="22.15" customHeight="1">
      <c r="A33" s="65"/>
      <c r="B33" s="66"/>
      <c r="C33" s="6"/>
    </row>
    <row r="34" spans="1:3" ht="148.9" customHeight="1">
      <c r="A34" s="30" t="s">
        <v>56</v>
      </c>
      <c r="B34" s="29" t="s">
        <v>57</v>
      </c>
      <c r="C34" s="6"/>
    </row>
    <row r="35" spans="1:3" ht="124.9" customHeight="1">
      <c r="A35" s="30" t="s">
        <v>58</v>
      </c>
      <c r="B35" s="29" t="s">
        <v>59</v>
      </c>
      <c r="C35" s="6"/>
    </row>
    <row r="36" spans="1:3" ht="30" customHeight="1">
      <c r="A36" s="31" t="s">
        <v>60</v>
      </c>
      <c r="B36" s="28" t="s">
        <v>61</v>
      </c>
      <c r="C36" s="6"/>
    </row>
    <row r="37" spans="1:3" ht="30" customHeight="1">
      <c r="A37" s="31" t="s">
        <v>62</v>
      </c>
      <c r="B37" s="28" t="s">
        <v>63</v>
      </c>
      <c r="C37" s="6"/>
    </row>
    <row r="38" spans="1:3" ht="30" customHeight="1">
      <c r="A38" s="31" t="s">
        <v>64</v>
      </c>
      <c r="B38" s="28" t="s">
        <v>65</v>
      </c>
      <c r="C38" s="6"/>
    </row>
    <row r="39" spans="1:3">
      <c r="A39" s="23"/>
      <c r="B39" s="23"/>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8"/>
  <dimension ref="A2:FC165"/>
  <sheetViews>
    <sheetView tabSelected="1" topLeftCell="L6" zoomScale="40" zoomScaleNormal="40" workbookViewId="0">
      <selection activeCell="Q15" sqref="Q15:Q16"/>
    </sheetView>
  </sheetViews>
  <sheetFormatPr defaultColWidth="9.140625"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124" width="0" style="6" hidden="1" customWidth="1"/>
    <col min="125" max="16384" width="9.140625" style="6"/>
  </cols>
  <sheetData>
    <row r="2" spans="2:124" ht="28.5" customHeight="1">
      <c r="B2" s="1"/>
      <c r="C2" s="2"/>
      <c r="D2" s="2"/>
      <c r="E2" s="2"/>
      <c r="F2" s="2"/>
      <c r="G2" s="2"/>
      <c r="H2" s="2"/>
      <c r="I2" s="2"/>
      <c r="J2" s="2"/>
      <c r="K2" s="2"/>
      <c r="L2" s="101" t="s">
        <v>66</v>
      </c>
      <c r="M2" s="102"/>
      <c r="N2" s="102"/>
      <c r="O2" s="102"/>
      <c r="P2" s="102"/>
      <c r="Q2" s="102"/>
      <c r="R2" s="102"/>
      <c r="S2" s="102"/>
      <c r="T2" s="103"/>
      <c r="U2" s="3"/>
      <c r="V2" s="4"/>
      <c r="W2" s="5"/>
      <c r="X2" s="5"/>
      <c r="Y2" s="5"/>
      <c r="Z2" s="5"/>
      <c r="AA2" s="5"/>
      <c r="AB2" s="5"/>
    </row>
    <row r="3" spans="2:124" ht="28.5" customHeight="1">
      <c r="B3" s="7"/>
      <c r="C3" s="8"/>
      <c r="D3" s="8"/>
      <c r="E3" s="8"/>
      <c r="F3" s="8"/>
      <c r="G3" s="8"/>
      <c r="H3" s="8"/>
      <c r="I3" s="8"/>
      <c r="J3" s="8"/>
      <c r="K3" s="8"/>
      <c r="L3" s="101"/>
      <c r="M3" s="102"/>
      <c r="N3" s="102"/>
      <c r="O3" s="102"/>
      <c r="P3" s="102"/>
      <c r="Q3" s="102"/>
      <c r="R3" s="102"/>
      <c r="S3" s="102"/>
      <c r="T3" s="103"/>
      <c r="U3" s="9"/>
      <c r="V3" s="10" t="s">
        <v>67</v>
      </c>
      <c r="W3" s="5"/>
      <c r="Y3" s="5"/>
      <c r="Z3" s="5"/>
      <c r="AA3" s="5"/>
      <c r="AB3" s="5"/>
      <c r="DT3" s="11" t="s">
        <v>68</v>
      </c>
    </row>
    <row r="4" spans="2:124" ht="28.5" customHeight="1">
      <c r="B4" s="7"/>
      <c r="C4" s="8"/>
      <c r="D4" s="8"/>
      <c r="E4" s="8"/>
      <c r="F4" s="8"/>
      <c r="G4" s="8"/>
      <c r="H4" s="8"/>
      <c r="I4" s="8"/>
      <c r="J4" s="8"/>
      <c r="K4" s="8"/>
      <c r="L4" s="101"/>
      <c r="M4" s="102"/>
      <c r="N4" s="102"/>
      <c r="O4" s="102"/>
      <c r="P4" s="102"/>
      <c r="Q4" s="102"/>
      <c r="R4" s="102"/>
      <c r="S4" s="102"/>
      <c r="T4" s="103"/>
      <c r="U4" s="9"/>
      <c r="V4" s="12"/>
      <c r="W4" s="5"/>
      <c r="X4" s="5"/>
      <c r="Y4" s="5"/>
      <c r="Z4" s="5"/>
      <c r="AA4" s="5"/>
      <c r="AB4" s="5"/>
      <c r="DT4" s="11" t="s">
        <v>69</v>
      </c>
    </row>
    <row r="5" spans="2:124" s="14" customFormat="1" ht="15" customHeight="1">
      <c r="B5" s="85" t="s">
        <v>70</v>
      </c>
      <c r="C5" s="85"/>
      <c r="D5" s="86"/>
      <c r="E5" s="86"/>
      <c r="F5" s="86"/>
      <c r="G5" s="86"/>
      <c r="H5" s="86"/>
      <c r="I5" s="86"/>
      <c r="J5" s="87" t="s">
        <v>71</v>
      </c>
      <c r="K5" s="87"/>
      <c r="L5" s="89"/>
      <c r="M5" s="89"/>
      <c r="N5" s="89"/>
      <c r="O5" s="89"/>
      <c r="P5" s="87" t="s">
        <v>72</v>
      </c>
      <c r="Q5" s="87"/>
      <c r="R5" s="89"/>
      <c r="S5" s="89"/>
      <c r="T5" s="89"/>
      <c r="U5" s="89"/>
      <c r="V5" s="13"/>
      <c r="W5" s="13"/>
      <c r="X5" s="13"/>
      <c r="Y5" s="13"/>
      <c r="Z5" s="13"/>
      <c r="AA5" s="13"/>
    </row>
    <row r="6" spans="2:124" s="14" customFormat="1" ht="15" customHeight="1">
      <c r="B6" s="85" t="s">
        <v>73</v>
      </c>
      <c r="C6" s="85"/>
      <c r="D6" s="86"/>
      <c r="E6" s="86"/>
      <c r="F6" s="86"/>
      <c r="G6" s="86"/>
      <c r="H6" s="86"/>
      <c r="I6" s="86"/>
      <c r="J6" s="87" t="s">
        <v>74</v>
      </c>
      <c r="K6" s="87"/>
      <c r="L6" s="89"/>
      <c r="M6" s="89"/>
      <c r="N6" s="89"/>
      <c r="O6" s="89"/>
      <c r="P6" s="87" t="s">
        <v>75</v>
      </c>
      <c r="Q6" s="87"/>
      <c r="R6" s="89"/>
      <c r="S6" s="89"/>
      <c r="T6" s="89"/>
      <c r="U6" s="89"/>
      <c r="V6" s="13"/>
      <c r="W6" s="13"/>
      <c r="X6" s="13"/>
      <c r="Y6" s="13"/>
      <c r="Z6" s="13"/>
      <c r="AA6" s="13"/>
    </row>
    <row r="7" spans="2:124" s="14" customFormat="1" ht="15" customHeight="1">
      <c r="B7" s="85" t="s">
        <v>76</v>
      </c>
      <c r="C7" s="85"/>
      <c r="D7" s="86"/>
      <c r="E7" s="86"/>
      <c r="F7" s="86"/>
      <c r="G7" s="86"/>
      <c r="H7" s="86"/>
      <c r="I7" s="86"/>
      <c r="J7" s="87" t="s">
        <v>77</v>
      </c>
      <c r="K7" s="87"/>
      <c r="L7" s="89"/>
      <c r="M7" s="89"/>
      <c r="N7" s="89"/>
      <c r="O7" s="89"/>
      <c r="P7" s="87" t="s">
        <v>78</v>
      </c>
      <c r="Q7" s="87"/>
      <c r="R7" s="89"/>
      <c r="S7" s="89"/>
      <c r="T7" s="89"/>
      <c r="U7" s="89"/>
      <c r="V7" s="15"/>
      <c r="W7" s="15"/>
      <c r="X7" s="15"/>
      <c r="Y7" s="15"/>
      <c r="Z7" s="13"/>
      <c r="AA7" s="13"/>
    </row>
    <row r="8" spans="2:124" s="14" customFormat="1" ht="15" customHeight="1">
      <c r="B8" s="85" t="s">
        <v>79</v>
      </c>
      <c r="C8" s="85"/>
      <c r="D8" s="86"/>
      <c r="E8" s="86"/>
      <c r="F8" s="86"/>
      <c r="G8" s="86"/>
      <c r="H8" s="86"/>
      <c r="I8" s="86"/>
      <c r="J8" s="87" t="s">
        <v>80</v>
      </c>
      <c r="K8" s="87"/>
      <c r="L8" s="89"/>
      <c r="M8" s="89"/>
      <c r="N8" s="89"/>
      <c r="O8" s="89"/>
      <c r="P8" s="87" t="s">
        <v>81</v>
      </c>
      <c r="Q8" s="87"/>
      <c r="R8" s="89"/>
      <c r="S8" s="89"/>
      <c r="T8" s="89"/>
      <c r="U8" s="89"/>
      <c r="V8" s="15"/>
      <c r="W8" s="15"/>
      <c r="X8" s="15"/>
      <c r="Y8" s="15"/>
      <c r="Z8" s="13"/>
      <c r="AA8" s="13"/>
    </row>
    <row r="9" spans="2:124" s="14" customFormat="1" ht="23.25" customHeight="1">
      <c r="B9" s="85" t="s">
        <v>82</v>
      </c>
      <c r="C9" s="85"/>
      <c r="D9" s="86"/>
      <c r="E9" s="86"/>
      <c r="F9" s="86"/>
      <c r="G9" s="86"/>
      <c r="H9" s="86"/>
      <c r="I9" s="86"/>
      <c r="J9" s="87" t="s">
        <v>83</v>
      </c>
      <c r="K9" s="87"/>
      <c r="L9" s="89"/>
      <c r="M9" s="89"/>
      <c r="N9" s="89"/>
      <c r="O9" s="89"/>
      <c r="P9" s="90" t="s">
        <v>84</v>
      </c>
      <c r="Q9" s="90"/>
      <c r="R9" s="89"/>
      <c r="S9" s="89"/>
      <c r="T9" s="89"/>
      <c r="U9" s="89"/>
      <c r="V9" s="15"/>
      <c r="W9" s="15"/>
      <c r="X9" s="15"/>
      <c r="Y9" s="15"/>
      <c r="Z9" s="13"/>
      <c r="AA9" s="13"/>
    </row>
    <row r="10" spans="2:124" s="14" customFormat="1" ht="23.25" customHeight="1">
      <c r="B10" s="85" t="s">
        <v>85</v>
      </c>
      <c r="C10" s="85"/>
      <c r="D10" s="86"/>
      <c r="E10" s="86"/>
      <c r="F10" s="86"/>
      <c r="G10" s="86"/>
      <c r="H10" s="86"/>
      <c r="I10" s="86"/>
      <c r="J10" s="87" t="s">
        <v>86</v>
      </c>
      <c r="K10" s="87"/>
      <c r="L10" s="88" t="s">
        <v>87</v>
      </c>
      <c r="M10" s="89"/>
      <c r="N10" s="89"/>
      <c r="O10" s="89"/>
      <c r="P10" s="90" t="s">
        <v>84</v>
      </c>
      <c r="Q10" s="90"/>
      <c r="R10" s="89"/>
      <c r="S10" s="89"/>
      <c r="T10" s="89"/>
      <c r="U10" s="89"/>
      <c r="V10" s="15"/>
      <c r="W10" s="15"/>
      <c r="X10" s="15"/>
      <c r="Y10" s="15"/>
      <c r="Z10" s="13"/>
      <c r="AA10" s="13"/>
    </row>
    <row r="11" spans="2:124" s="14" customFormat="1" ht="23.25" customHeight="1">
      <c r="B11" s="91" t="s">
        <v>88</v>
      </c>
      <c r="C11" s="92"/>
      <c r="D11" s="93"/>
      <c r="E11" s="94"/>
      <c r="F11" s="95"/>
      <c r="G11" s="95"/>
      <c r="H11" s="95"/>
      <c r="I11" s="96"/>
      <c r="J11" s="97" t="s">
        <v>89</v>
      </c>
      <c r="K11" s="98"/>
      <c r="L11" s="82"/>
      <c r="M11" s="83"/>
      <c r="N11" s="83"/>
      <c r="O11" s="84"/>
      <c r="P11" s="99" t="s">
        <v>84</v>
      </c>
      <c r="Q11" s="100"/>
      <c r="R11" s="82"/>
      <c r="S11" s="83"/>
      <c r="T11" s="83"/>
      <c r="U11" s="84"/>
      <c r="V11" s="15"/>
      <c r="W11" s="15"/>
      <c r="X11" s="15"/>
      <c r="Y11" s="15"/>
      <c r="Z11" s="15"/>
      <c r="AA11" s="15"/>
    </row>
    <row r="12" spans="2:124" ht="14.45" customHeight="1">
      <c r="B12" s="7"/>
      <c r="C12" s="80"/>
      <c r="D12" s="80"/>
      <c r="E12" s="80"/>
      <c r="F12" s="80"/>
      <c r="G12" s="80"/>
      <c r="H12" s="80"/>
      <c r="I12" s="80"/>
      <c r="J12" s="80"/>
      <c r="K12" s="80"/>
      <c r="L12" s="80"/>
      <c r="M12" s="80"/>
      <c r="N12" s="80"/>
      <c r="O12" s="80"/>
      <c r="P12" s="80"/>
      <c r="Q12" s="80"/>
      <c r="R12" s="80"/>
      <c r="S12" s="80"/>
      <c r="T12" s="80"/>
      <c r="U12" s="80"/>
      <c r="V12" s="80"/>
    </row>
    <row r="13" spans="2:124" ht="15" customHeight="1">
      <c r="B13" s="79" t="s">
        <v>31</v>
      </c>
      <c r="C13" s="79" t="s">
        <v>33</v>
      </c>
      <c r="D13" s="79" t="s">
        <v>35</v>
      </c>
      <c r="E13" s="79" t="s">
        <v>37</v>
      </c>
      <c r="F13" s="81" t="s">
        <v>90</v>
      </c>
      <c r="G13" s="81"/>
      <c r="H13" s="81"/>
      <c r="I13" s="79" t="s">
        <v>91</v>
      </c>
      <c r="J13" s="79" t="s">
        <v>43</v>
      </c>
      <c r="K13" s="79" t="s">
        <v>92</v>
      </c>
      <c r="L13" s="79" t="s">
        <v>45</v>
      </c>
      <c r="M13" s="79" t="s">
        <v>93</v>
      </c>
      <c r="N13" s="79" t="s">
        <v>47</v>
      </c>
      <c r="O13" s="79"/>
      <c r="P13" s="79"/>
      <c r="Q13" s="79"/>
      <c r="R13" s="79" t="s">
        <v>94</v>
      </c>
      <c r="S13" s="79" t="s">
        <v>60</v>
      </c>
      <c r="T13" s="79" t="s">
        <v>62</v>
      </c>
      <c r="U13" s="79" t="s">
        <v>64</v>
      </c>
    </row>
    <row r="14" spans="2:124" ht="15" customHeight="1">
      <c r="B14" s="79"/>
      <c r="C14" s="79"/>
      <c r="D14" s="79"/>
      <c r="E14" s="79"/>
      <c r="F14" s="60" t="s">
        <v>95</v>
      </c>
      <c r="G14" s="60" t="s">
        <v>96</v>
      </c>
      <c r="H14" s="60" t="s">
        <v>97</v>
      </c>
      <c r="I14" s="79"/>
      <c r="J14" s="79"/>
      <c r="K14" s="79"/>
      <c r="L14" s="79"/>
      <c r="M14" s="79"/>
      <c r="N14" s="61" t="s">
        <v>48</v>
      </c>
      <c r="O14" s="61" t="s">
        <v>50</v>
      </c>
      <c r="P14" s="61" t="s">
        <v>52</v>
      </c>
      <c r="Q14" s="60" t="s">
        <v>98</v>
      </c>
      <c r="R14" s="79"/>
      <c r="S14" s="79"/>
      <c r="T14" s="79"/>
      <c r="U14" s="79"/>
    </row>
    <row r="15" spans="2:124" ht="45.75" customHeight="1">
      <c r="B15" s="69" t="s">
        <v>99</v>
      </c>
      <c r="C15" s="67" t="s">
        <v>100</v>
      </c>
      <c r="D15" s="74" t="s">
        <v>101</v>
      </c>
      <c r="E15" s="74"/>
      <c r="F15" s="74"/>
      <c r="G15" s="74"/>
      <c r="H15" s="74"/>
      <c r="I15" s="68" t="s">
        <v>102</v>
      </c>
      <c r="J15" s="74" t="s">
        <v>103</v>
      </c>
      <c r="K15" s="67" t="s">
        <v>104</v>
      </c>
      <c r="L15" s="78" t="s">
        <v>105</v>
      </c>
      <c r="M15" s="73" t="s">
        <v>106</v>
      </c>
      <c r="N15" s="68">
        <v>1</v>
      </c>
      <c r="O15" s="68">
        <v>2</v>
      </c>
      <c r="P15" s="68">
        <f t="shared" ref="P15:P140" si="0">N15*O15</f>
        <v>2</v>
      </c>
      <c r="Q15" s="67" t="str">
        <f>IF(P15=1,"TRIVIAL",IF(P15=2,"TOLERABLE",IF(P15=4,"MODERADO",IF(P15=8,"IMPORTANTE",IF(P15=16,"INTOLERABLE")))))</f>
        <v>TOLERABLE</v>
      </c>
      <c r="R15" s="18" t="s">
        <v>107</v>
      </c>
      <c r="S15" s="17" t="s">
        <v>108</v>
      </c>
      <c r="T15" s="17"/>
      <c r="U15" s="17" t="s">
        <v>109</v>
      </c>
    </row>
    <row r="16" spans="2:124" ht="45.75" customHeight="1">
      <c r="B16" s="69"/>
      <c r="C16" s="67"/>
      <c r="D16" s="74"/>
      <c r="E16" s="74"/>
      <c r="F16" s="74"/>
      <c r="G16" s="74"/>
      <c r="H16" s="74"/>
      <c r="I16" s="68"/>
      <c r="J16" s="74"/>
      <c r="K16" s="67"/>
      <c r="L16" s="78"/>
      <c r="M16" s="73"/>
      <c r="N16" s="68"/>
      <c r="O16" s="68"/>
      <c r="P16" s="68"/>
      <c r="Q16" s="67"/>
      <c r="R16" s="18" t="s">
        <v>110</v>
      </c>
      <c r="S16" s="17" t="s">
        <v>108</v>
      </c>
      <c r="T16" s="17"/>
      <c r="U16" s="17" t="s">
        <v>111</v>
      </c>
    </row>
    <row r="17" spans="1:159" s="20" customFormat="1" ht="45.75" customHeight="1">
      <c r="A17" s="6"/>
      <c r="B17" s="69"/>
      <c r="C17" s="67" t="s">
        <v>112</v>
      </c>
      <c r="D17" s="74" t="s">
        <v>113</v>
      </c>
      <c r="E17" s="74"/>
      <c r="F17" s="67"/>
      <c r="G17" s="67"/>
      <c r="H17" s="67"/>
      <c r="I17" s="68" t="s">
        <v>102</v>
      </c>
      <c r="J17" s="74" t="s">
        <v>114</v>
      </c>
      <c r="K17" s="67" t="s">
        <v>115</v>
      </c>
      <c r="L17" s="77" t="s">
        <v>116</v>
      </c>
      <c r="M17" s="73" t="s">
        <v>117</v>
      </c>
      <c r="N17" s="68">
        <v>2</v>
      </c>
      <c r="O17" s="68">
        <v>2</v>
      </c>
      <c r="P17" s="68">
        <f t="shared" si="0"/>
        <v>4</v>
      </c>
      <c r="Q17" s="67" t="str">
        <f t="shared" ref="Q15:Q140" si="1">IF(P17=1,"TRIVIAL",IF(P17=2,"TOLERABLE",IF(P17=4,"MODERADO",IF(P17=8,"IMPORTANTE",IF(P17=16,"INTOLERABLE")))))</f>
        <v>MODERADO</v>
      </c>
      <c r="R17" s="18" t="s">
        <v>118</v>
      </c>
      <c r="S17" s="17" t="s">
        <v>108</v>
      </c>
      <c r="T17" s="17"/>
      <c r="U17" s="17" t="s">
        <v>119</v>
      </c>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19"/>
      <c r="DT17" s="63"/>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19"/>
    </row>
    <row r="18" spans="1:159" s="20" customFormat="1" ht="34.5" customHeight="1">
      <c r="A18" s="6"/>
      <c r="B18" s="69"/>
      <c r="C18" s="67"/>
      <c r="D18" s="74"/>
      <c r="E18" s="74"/>
      <c r="F18" s="67"/>
      <c r="G18" s="67"/>
      <c r="H18" s="67"/>
      <c r="I18" s="68"/>
      <c r="J18" s="74"/>
      <c r="K18" s="67"/>
      <c r="L18" s="77"/>
      <c r="M18" s="73"/>
      <c r="N18" s="68"/>
      <c r="O18" s="68"/>
      <c r="P18" s="68"/>
      <c r="Q18" s="67"/>
      <c r="R18" s="18" t="s">
        <v>120</v>
      </c>
      <c r="S18" s="17" t="s">
        <v>108</v>
      </c>
      <c r="T18" s="17"/>
      <c r="U18" s="17" t="s">
        <v>111</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19"/>
      <c r="DT18" s="63"/>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19"/>
    </row>
    <row r="19" spans="1:159" s="20" customFormat="1" ht="33.75" customHeight="1">
      <c r="A19" s="6"/>
      <c r="B19" s="69"/>
      <c r="C19" s="67" t="s">
        <v>121</v>
      </c>
      <c r="D19" s="74" t="s">
        <v>113</v>
      </c>
      <c r="E19" s="74"/>
      <c r="F19" s="67"/>
      <c r="G19" s="67"/>
      <c r="H19" s="67"/>
      <c r="I19" s="68" t="s">
        <v>102</v>
      </c>
      <c r="J19" s="74" t="s">
        <v>114</v>
      </c>
      <c r="K19" s="67" t="s">
        <v>122</v>
      </c>
      <c r="L19" s="74" t="s">
        <v>123</v>
      </c>
      <c r="M19" s="73" t="s">
        <v>124</v>
      </c>
      <c r="N19" s="68">
        <v>4</v>
      </c>
      <c r="O19" s="68">
        <v>2</v>
      </c>
      <c r="P19" s="68">
        <f t="shared" si="0"/>
        <v>8</v>
      </c>
      <c r="Q19" s="67" t="str">
        <f>IF(P19=1,"TRIVIAL",IF(P19=2,"TOLERABLE",IF(P19=4,"MODERADO",IF(P19=8,"IMPORTANTE",IF(P19=16,"INTOLERABLE")))))</f>
        <v>IMPORTANTE</v>
      </c>
      <c r="R19" s="18" t="s">
        <v>125</v>
      </c>
      <c r="S19" s="17" t="s">
        <v>108</v>
      </c>
      <c r="T19" s="17"/>
      <c r="U19" s="17" t="s">
        <v>119</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19"/>
      <c r="DT19" s="63"/>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19"/>
    </row>
    <row r="20" spans="1:159" ht="33.75" customHeight="1">
      <c r="B20" s="69"/>
      <c r="C20" s="67"/>
      <c r="D20" s="74"/>
      <c r="E20" s="74"/>
      <c r="F20" s="67"/>
      <c r="G20" s="67"/>
      <c r="H20" s="67"/>
      <c r="I20" s="68"/>
      <c r="J20" s="74"/>
      <c r="K20" s="67"/>
      <c r="L20" s="74"/>
      <c r="M20" s="73"/>
      <c r="N20" s="68"/>
      <c r="O20" s="68"/>
      <c r="P20" s="68"/>
      <c r="Q20" s="67"/>
      <c r="R20" s="18" t="s">
        <v>126</v>
      </c>
      <c r="S20" s="17" t="s">
        <v>108</v>
      </c>
      <c r="T20" s="17"/>
      <c r="U20" s="17" t="s">
        <v>111</v>
      </c>
    </row>
    <row r="21" spans="1:159" ht="33.75" customHeight="1">
      <c r="B21" s="76" t="s">
        <v>127</v>
      </c>
      <c r="C21" s="74" t="s">
        <v>128</v>
      </c>
      <c r="D21" s="74" t="s">
        <v>113</v>
      </c>
      <c r="E21" s="74"/>
      <c r="F21" s="74"/>
      <c r="G21" s="74"/>
      <c r="H21" s="74"/>
      <c r="I21" s="68" t="s">
        <v>102</v>
      </c>
      <c r="J21" s="74" t="s">
        <v>103</v>
      </c>
      <c r="K21" s="74" t="s">
        <v>129</v>
      </c>
      <c r="L21" s="74" t="s">
        <v>105</v>
      </c>
      <c r="M21" s="68" t="s">
        <v>130</v>
      </c>
      <c r="N21" s="68">
        <v>1</v>
      </c>
      <c r="O21" s="68">
        <v>2</v>
      </c>
      <c r="P21" s="68">
        <f t="shared" si="0"/>
        <v>2</v>
      </c>
      <c r="Q21" s="67" t="str">
        <f t="shared" si="1"/>
        <v>TOLERABLE</v>
      </c>
      <c r="R21" s="21" t="s">
        <v>131</v>
      </c>
      <c r="S21" s="17" t="s">
        <v>108</v>
      </c>
      <c r="T21" s="17"/>
      <c r="U21" s="17" t="s">
        <v>132</v>
      </c>
    </row>
    <row r="22" spans="1:159" ht="33.75" customHeight="1">
      <c r="B22" s="76"/>
      <c r="C22" s="74"/>
      <c r="D22" s="74"/>
      <c r="E22" s="74"/>
      <c r="F22" s="74"/>
      <c r="G22" s="74"/>
      <c r="H22" s="74"/>
      <c r="I22" s="68"/>
      <c r="J22" s="74"/>
      <c r="K22" s="74"/>
      <c r="L22" s="74"/>
      <c r="M22" s="68"/>
      <c r="N22" s="68"/>
      <c r="O22" s="68"/>
      <c r="P22" s="68"/>
      <c r="Q22" s="67"/>
      <c r="R22" s="21" t="s">
        <v>110</v>
      </c>
      <c r="S22" s="17" t="s">
        <v>108</v>
      </c>
      <c r="T22" s="17"/>
      <c r="U22" s="17" t="s">
        <v>111</v>
      </c>
    </row>
    <row r="23" spans="1:159" ht="45.75" customHeight="1">
      <c r="B23" s="76"/>
      <c r="C23" s="74" t="s">
        <v>133</v>
      </c>
      <c r="D23" s="74" t="s">
        <v>113</v>
      </c>
      <c r="E23" s="74"/>
      <c r="F23" s="74"/>
      <c r="G23" s="74"/>
      <c r="H23" s="74"/>
      <c r="I23" s="68" t="s">
        <v>102</v>
      </c>
      <c r="J23" s="74" t="s">
        <v>114</v>
      </c>
      <c r="K23" s="74" t="s">
        <v>134</v>
      </c>
      <c r="L23" s="74" t="s">
        <v>116</v>
      </c>
      <c r="M23" s="68" t="s">
        <v>135</v>
      </c>
      <c r="N23" s="68">
        <v>1</v>
      </c>
      <c r="O23" s="68">
        <v>2</v>
      </c>
      <c r="P23" s="68">
        <f t="shared" si="0"/>
        <v>2</v>
      </c>
      <c r="Q23" s="67" t="str">
        <f t="shared" si="1"/>
        <v>TOLERABLE</v>
      </c>
      <c r="R23" s="21" t="s">
        <v>136</v>
      </c>
      <c r="S23" s="17" t="s">
        <v>108</v>
      </c>
      <c r="T23" s="17"/>
      <c r="U23" s="17" t="s">
        <v>137</v>
      </c>
    </row>
    <row r="24" spans="1:159" ht="50.25" customHeight="1">
      <c r="B24" s="76"/>
      <c r="C24" s="74"/>
      <c r="D24" s="74"/>
      <c r="E24" s="74"/>
      <c r="F24" s="74"/>
      <c r="G24" s="74"/>
      <c r="H24" s="74"/>
      <c r="I24" s="68"/>
      <c r="J24" s="74"/>
      <c r="K24" s="74"/>
      <c r="L24" s="74"/>
      <c r="M24" s="68"/>
      <c r="N24" s="68"/>
      <c r="O24" s="68"/>
      <c r="P24" s="68"/>
      <c r="Q24" s="67"/>
      <c r="R24" s="21" t="s">
        <v>126</v>
      </c>
      <c r="S24" s="17" t="s">
        <v>108</v>
      </c>
      <c r="T24" s="17"/>
      <c r="U24" s="17" t="s">
        <v>111</v>
      </c>
    </row>
    <row r="25" spans="1:159" ht="33.75" customHeight="1">
      <c r="B25" s="76"/>
      <c r="C25" s="74" t="s">
        <v>138</v>
      </c>
      <c r="D25" s="74" t="s">
        <v>113</v>
      </c>
      <c r="E25" s="74"/>
      <c r="F25" s="74"/>
      <c r="G25" s="74"/>
      <c r="H25" s="74"/>
      <c r="I25" s="68" t="s">
        <v>102</v>
      </c>
      <c r="J25" s="74" t="s">
        <v>114</v>
      </c>
      <c r="K25" s="74" t="s">
        <v>139</v>
      </c>
      <c r="L25" s="74" t="s">
        <v>140</v>
      </c>
      <c r="M25" s="68" t="s">
        <v>141</v>
      </c>
      <c r="N25" s="68">
        <v>4</v>
      </c>
      <c r="O25" s="68">
        <v>2</v>
      </c>
      <c r="P25" s="68">
        <f t="shared" si="0"/>
        <v>8</v>
      </c>
      <c r="Q25" s="67" t="str">
        <f t="shared" si="1"/>
        <v>IMPORTANTE</v>
      </c>
      <c r="R25" s="21" t="s">
        <v>142</v>
      </c>
      <c r="S25" s="17" t="s">
        <v>108</v>
      </c>
      <c r="T25" s="17"/>
      <c r="U25" s="17" t="s">
        <v>143</v>
      </c>
    </row>
    <row r="26" spans="1:159" ht="33.75" customHeight="1">
      <c r="B26" s="76"/>
      <c r="C26" s="74"/>
      <c r="D26" s="74"/>
      <c r="E26" s="74"/>
      <c r="F26" s="74"/>
      <c r="G26" s="74"/>
      <c r="H26" s="74"/>
      <c r="I26" s="68"/>
      <c r="J26" s="74"/>
      <c r="K26" s="74"/>
      <c r="L26" s="74"/>
      <c r="M26" s="68"/>
      <c r="N26" s="68"/>
      <c r="O26" s="68"/>
      <c r="P26" s="68"/>
      <c r="Q26" s="67"/>
      <c r="R26" s="21" t="s">
        <v>144</v>
      </c>
      <c r="S26" s="17" t="s">
        <v>108</v>
      </c>
      <c r="T26" s="17"/>
      <c r="U26" s="17" t="s">
        <v>111</v>
      </c>
    </row>
    <row r="27" spans="1:159" ht="33.75" customHeight="1">
      <c r="B27" s="69" t="s">
        <v>145</v>
      </c>
      <c r="C27" s="67" t="s">
        <v>146</v>
      </c>
      <c r="D27" s="67" t="s">
        <v>113</v>
      </c>
      <c r="E27" s="67"/>
      <c r="F27" s="67"/>
      <c r="G27" s="67"/>
      <c r="H27" s="67"/>
      <c r="I27" s="68" t="s">
        <v>102</v>
      </c>
      <c r="J27" s="74" t="s">
        <v>114</v>
      </c>
      <c r="K27" s="67" t="s">
        <v>147</v>
      </c>
      <c r="L27" s="74" t="s">
        <v>116</v>
      </c>
      <c r="M27" s="73" t="s">
        <v>148</v>
      </c>
      <c r="N27" s="68">
        <v>2</v>
      </c>
      <c r="O27" s="68">
        <v>2</v>
      </c>
      <c r="P27" s="68">
        <f t="shared" si="0"/>
        <v>4</v>
      </c>
      <c r="Q27" s="67" t="str">
        <f t="shared" si="1"/>
        <v>MODERADO</v>
      </c>
      <c r="R27" s="18" t="s">
        <v>149</v>
      </c>
      <c r="S27" s="17" t="s">
        <v>108</v>
      </c>
      <c r="T27" s="17"/>
      <c r="U27" s="17" t="s">
        <v>137</v>
      </c>
    </row>
    <row r="28" spans="1:159" ht="33.75" customHeight="1">
      <c r="B28" s="69"/>
      <c r="C28" s="67"/>
      <c r="D28" s="67"/>
      <c r="E28" s="67"/>
      <c r="F28" s="67"/>
      <c r="G28" s="67"/>
      <c r="H28" s="67"/>
      <c r="I28" s="68"/>
      <c r="J28" s="74"/>
      <c r="K28" s="67"/>
      <c r="L28" s="74"/>
      <c r="M28" s="73"/>
      <c r="N28" s="68"/>
      <c r="O28" s="68"/>
      <c r="P28" s="68"/>
      <c r="Q28" s="67"/>
      <c r="R28" s="18" t="s">
        <v>126</v>
      </c>
      <c r="S28" s="17" t="s">
        <v>108</v>
      </c>
      <c r="T28" s="17"/>
      <c r="U28" s="17" t="s">
        <v>111</v>
      </c>
    </row>
    <row r="29" spans="1:159" ht="33.75" customHeight="1">
      <c r="B29" s="69"/>
      <c r="C29" s="67" t="s">
        <v>150</v>
      </c>
      <c r="D29" s="67" t="s">
        <v>113</v>
      </c>
      <c r="E29" s="67"/>
      <c r="F29" s="67"/>
      <c r="G29" s="67"/>
      <c r="H29" s="67"/>
      <c r="I29" s="68" t="s">
        <v>102</v>
      </c>
      <c r="J29" s="74" t="s">
        <v>103</v>
      </c>
      <c r="K29" s="67" t="s">
        <v>151</v>
      </c>
      <c r="L29" s="74" t="s">
        <v>105</v>
      </c>
      <c r="M29" s="73" t="s">
        <v>152</v>
      </c>
      <c r="N29" s="68">
        <v>1</v>
      </c>
      <c r="O29" s="68">
        <v>2</v>
      </c>
      <c r="P29" s="68">
        <f t="shared" si="0"/>
        <v>2</v>
      </c>
      <c r="Q29" s="67" t="str">
        <f t="shared" si="1"/>
        <v>TOLERABLE</v>
      </c>
      <c r="R29" s="18" t="s">
        <v>153</v>
      </c>
      <c r="S29" s="17" t="s">
        <v>108</v>
      </c>
      <c r="T29" s="17"/>
      <c r="U29" s="17" t="s">
        <v>109</v>
      </c>
    </row>
    <row r="30" spans="1:159" ht="33.75" customHeight="1">
      <c r="B30" s="69"/>
      <c r="C30" s="67"/>
      <c r="D30" s="67"/>
      <c r="E30" s="67"/>
      <c r="F30" s="67"/>
      <c r="G30" s="67"/>
      <c r="H30" s="67"/>
      <c r="I30" s="68"/>
      <c r="J30" s="74"/>
      <c r="K30" s="67"/>
      <c r="L30" s="74"/>
      <c r="M30" s="73"/>
      <c r="N30" s="68"/>
      <c r="O30" s="68"/>
      <c r="P30" s="68"/>
      <c r="Q30" s="67"/>
      <c r="R30" s="18" t="s">
        <v>110</v>
      </c>
      <c r="S30" s="17" t="s">
        <v>108</v>
      </c>
      <c r="T30" s="17"/>
      <c r="U30" s="17" t="s">
        <v>111</v>
      </c>
    </row>
    <row r="31" spans="1:159" ht="33.75" customHeight="1">
      <c r="B31" s="69" t="s">
        <v>154</v>
      </c>
      <c r="C31" s="67" t="s">
        <v>155</v>
      </c>
      <c r="D31" s="67" t="s">
        <v>113</v>
      </c>
      <c r="E31" s="67"/>
      <c r="F31" s="67"/>
      <c r="G31" s="67"/>
      <c r="H31" s="67"/>
      <c r="I31" s="68" t="s">
        <v>102</v>
      </c>
      <c r="J31" s="74" t="s">
        <v>114</v>
      </c>
      <c r="K31" s="67" t="s">
        <v>156</v>
      </c>
      <c r="L31" s="74" t="s">
        <v>116</v>
      </c>
      <c r="M31" s="73" t="s">
        <v>157</v>
      </c>
      <c r="N31" s="68">
        <v>2</v>
      </c>
      <c r="O31" s="68">
        <v>2</v>
      </c>
      <c r="P31" s="68">
        <f t="shared" si="0"/>
        <v>4</v>
      </c>
      <c r="Q31" s="67" t="str">
        <f t="shared" si="1"/>
        <v>MODERADO</v>
      </c>
      <c r="R31" s="22" t="s">
        <v>158</v>
      </c>
      <c r="S31" s="17" t="s">
        <v>108</v>
      </c>
      <c r="T31" s="17"/>
      <c r="U31" s="17" t="s">
        <v>137</v>
      </c>
    </row>
    <row r="32" spans="1:159" ht="33.75" customHeight="1">
      <c r="B32" s="69"/>
      <c r="C32" s="67"/>
      <c r="D32" s="67"/>
      <c r="E32" s="67"/>
      <c r="F32" s="67"/>
      <c r="G32" s="67"/>
      <c r="H32" s="67"/>
      <c r="I32" s="68"/>
      <c r="J32" s="74"/>
      <c r="K32" s="67"/>
      <c r="L32" s="74"/>
      <c r="M32" s="73"/>
      <c r="N32" s="68"/>
      <c r="O32" s="68"/>
      <c r="P32" s="68"/>
      <c r="Q32" s="67"/>
      <c r="R32" s="22" t="s">
        <v>126</v>
      </c>
      <c r="S32" s="17" t="s">
        <v>108</v>
      </c>
      <c r="T32" s="17"/>
      <c r="U32" s="17" t="s">
        <v>111</v>
      </c>
    </row>
    <row r="33" spans="2:21" ht="33.75" customHeight="1">
      <c r="B33" s="69"/>
      <c r="C33" s="67" t="s">
        <v>159</v>
      </c>
      <c r="D33" s="67" t="s">
        <v>113</v>
      </c>
      <c r="E33" s="67"/>
      <c r="F33" s="67"/>
      <c r="G33" s="67"/>
      <c r="H33" s="67"/>
      <c r="I33" s="68" t="s">
        <v>102</v>
      </c>
      <c r="J33" s="74" t="s">
        <v>114</v>
      </c>
      <c r="K33" s="67" t="s">
        <v>160</v>
      </c>
      <c r="L33" s="74" t="s">
        <v>123</v>
      </c>
      <c r="M33" s="73" t="s">
        <v>161</v>
      </c>
      <c r="N33" s="68">
        <v>1</v>
      </c>
      <c r="O33" s="68">
        <v>2</v>
      </c>
      <c r="P33" s="68">
        <f t="shared" si="0"/>
        <v>2</v>
      </c>
      <c r="Q33" s="67" t="str">
        <f t="shared" si="1"/>
        <v>TOLERABLE</v>
      </c>
      <c r="R33" s="18" t="s">
        <v>162</v>
      </c>
      <c r="S33" s="17" t="s">
        <v>108</v>
      </c>
      <c r="T33" s="17"/>
      <c r="U33" s="17" t="s">
        <v>109</v>
      </c>
    </row>
    <row r="34" spans="2:21" ht="33.75" customHeight="1">
      <c r="B34" s="69"/>
      <c r="C34" s="67"/>
      <c r="D34" s="67"/>
      <c r="E34" s="67"/>
      <c r="F34" s="67"/>
      <c r="G34" s="67"/>
      <c r="H34" s="67"/>
      <c r="I34" s="68"/>
      <c r="J34" s="74"/>
      <c r="K34" s="67"/>
      <c r="L34" s="74"/>
      <c r="M34" s="73"/>
      <c r="N34" s="68"/>
      <c r="O34" s="68"/>
      <c r="P34" s="68"/>
      <c r="Q34" s="67"/>
      <c r="R34" s="18" t="s">
        <v>126</v>
      </c>
      <c r="S34" s="17" t="s">
        <v>108</v>
      </c>
      <c r="T34" s="17"/>
      <c r="U34" s="17" t="s">
        <v>111</v>
      </c>
    </row>
    <row r="35" spans="2:21" ht="33.75" customHeight="1">
      <c r="B35" s="69"/>
      <c r="C35" s="67" t="s">
        <v>163</v>
      </c>
      <c r="D35" s="67" t="s">
        <v>113</v>
      </c>
      <c r="E35" s="67"/>
      <c r="F35" s="67"/>
      <c r="G35" s="67"/>
      <c r="H35" s="67"/>
      <c r="I35" s="68" t="s">
        <v>102</v>
      </c>
      <c r="J35" s="74" t="s">
        <v>103</v>
      </c>
      <c r="K35" s="67" t="s">
        <v>164</v>
      </c>
      <c r="L35" s="74" t="s">
        <v>105</v>
      </c>
      <c r="M35" s="67" t="s">
        <v>152</v>
      </c>
      <c r="N35" s="68">
        <v>1</v>
      </c>
      <c r="O35" s="68">
        <v>2</v>
      </c>
      <c r="P35" s="68">
        <f t="shared" si="0"/>
        <v>2</v>
      </c>
      <c r="Q35" s="67" t="str">
        <f t="shared" si="1"/>
        <v>TOLERABLE</v>
      </c>
      <c r="R35" s="18" t="s">
        <v>165</v>
      </c>
      <c r="S35" s="17" t="s">
        <v>108</v>
      </c>
      <c r="T35" s="17"/>
      <c r="U35" s="17" t="s">
        <v>109</v>
      </c>
    </row>
    <row r="36" spans="2:21" ht="33.75" customHeight="1">
      <c r="B36" s="69"/>
      <c r="C36" s="67"/>
      <c r="D36" s="67"/>
      <c r="E36" s="67"/>
      <c r="F36" s="67"/>
      <c r="G36" s="67"/>
      <c r="H36" s="67"/>
      <c r="I36" s="68"/>
      <c r="J36" s="74"/>
      <c r="K36" s="67"/>
      <c r="L36" s="74"/>
      <c r="M36" s="67"/>
      <c r="N36" s="68"/>
      <c r="O36" s="68"/>
      <c r="P36" s="68"/>
      <c r="Q36" s="67"/>
      <c r="R36" s="18" t="s">
        <v>110</v>
      </c>
      <c r="S36" s="17" t="s">
        <v>108</v>
      </c>
      <c r="T36" s="17"/>
      <c r="U36" s="17" t="s">
        <v>111</v>
      </c>
    </row>
    <row r="37" spans="2:21" ht="33.75" customHeight="1">
      <c r="B37" s="69" t="s">
        <v>166</v>
      </c>
      <c r="C37" s="67" t="s">
        <v>167</v>
      </c>
      <c r="D37" s="67" t="s">
        <v>113</v>
      </c>
      <c r="E37" s="67"/>
      <c r="F37" s="67"/>
      <c r="G37" s="67"/>
      <c r="H37" s="67"/>
      <c r="I37" s="68" t="s">
        <v>102</v>
      </c>
      <c r="J37" s="74" t="s">
        <v>114</v>
      </c>
      <c r="K37" s="67" t="s">
        <v>168</v>
      </c>
      <c r="L37" s="74" t="s">
        <v>116</v>
      </c>
      <c r="M37" s="73" t="s">
        <v>169</v>
      </c>
      <c r="N37" s="68">
        <v>1</v>
      </c>
      <c r="O37" s="68">
        <v>2</v>
      </c>
      <c r="P37" s="68">
        <f t="shared" si="0"/>
        <v>2</v>
      </c>
      <c r="Q37" s="67" t="str">
        <f t="shared" si="1"/>
        <v>TOLERABLE</v>
      </c>
      <c r="R37" s="18" t="s">
        <v>170</v>
      </c>
      <c r="S37" s="17" t="s">
        <v>108</v>
      </c>
      <c r="T37" s="17"/>
      <c r="U37" s="17" t="s">
        <v>137</v>
      </c>
    </row>
    <row r="38" spans="2:21" ht="33.75" customHeight="1">
      <c r="B38" s="69"/>
      <c r="C38" s="67"/>
      <c r="D38" s="67"/>
      <c r="E38" s="67"/>
      <c r="F38" s="67"/>
      <c r="G38" s="67"/>
      <c r="H38" s="67"/>
      <c r="I38" s="68"/>
      <c r="J38" s="74"/>
      <c r="K38" s="67"/>
      <c r="L38" s="74"/>
      <c r="M38" s="73"/>
      <c r="N38" s="68"/>
      <c r="O38" s="68"/>
      <c r="P38" s="68"/>
      <c r="Q38" s="67"/>
      <c r="R38" s="18" t="s">
        <v>126</v>
      </c>
      <c r="S38" s="17" t="s">
        <v>108</v>
      </c>
      <c r="T38" s="17"/>
      <c r="U38" s="17" t="s">
        <v>111</v>
      </c>
    </row>
    <row r="39" spans="2:21" ht="33.75" customHeight="1">
      <c r="B39" s="69"/>
      <c r="C39" s="67" t="s">
        <v>171</v>
      </c>
      <c r="D39" s="67" t="s">
        <v>113</v>
      </c>
      <c r="E39" s="67"/>
      <c r="F39" s="67"/>
      <c r="G39" s="67"/>
      <c r="H39" s="67"/>
      <c r="I39" s="68" t="s">
        <v>102</v>
      </c>
      <c r="J39" s="74" t="s">
        <v>114</v>
      </c>
      <c r="K39" s="67" t="s">
        <v>164</v>
      </c>
      <c r="L39" s="74" t="s">
        <v>105</v>
      </c>
      <c r="M39" s="67" t="s">
        <v>152</v>
      </c>
      <c r="N39" s="68">
        <v>1</v>
      </c>
      <c r="O39" s="68">
        <v>2</v>
      </c>
      <c r="P39" s="68">
        <f t="shared" si="0"/>
        <v>2</v>
      </c>
      <c r="Q39" s="67" t="str">
        <f t="shared" si="1"/>
        <v>TOLERABLE</v>
      </c>
      <c r="R39" s="18" t="s">
        <v>172</v>
      </c>
      <c r="S39" s="17" t="s">
        <v>108</v>
      </c>
      <c r="T39" s="17"/>
      <c r="U39" s="17" t="s">
        <v>109</v>
      </c>
    </row>
    <row r="40" spans="2:21" ht="33.75" customHeight="1">
      <c r="B40" s="69"/>
      <c r="C40" s="67"/>
      <c r="D40" s="67"/>
      <c r="E40" s="67"/>
      <c r="F40" s="67"/>
      <c r="G40" s="67"/>
      <c r="H40" s="67"/>
      <c r="I40" s="68"/>
      <c r="J40" s="74"/>
      <c r="K40" s="67"/>
      <c r="L40" s="74"/>
      <c r="M40" s="67"/>
      <c r="N40" s="68"/>
      <c r="O40" s="68"/>
      <c r="P40" s="68"/>
      <c r="Q40" s="67"/>
      <c r="R40" s="18" t="s">
        <v>110</v>
      </c>
      <c r="S40" s="17" t="s">
        <v>108</v>
      </c>
      <c r="T40" s="17"/>
      <c r="U40" s="17" t="s">
        <v>111</v>
      </c>
    </row>
    <row r="41" spans="2:21" ht="33.75" customHeight="1">
      <c r="B41" s="69"/>
      <c r="C41" s="67" t="s">
        <v>173</v>
      </c>
      <c r="D41" s="67" t="s">
        <v>113</v>
      </c>
      <c r="E41" s="67"/>
      <c r="F41" s="67"/>
      <c r="G41" s="67"/>
      <c r="H41" s="67"/>
      <c r="I41" s="68" t="s">
        <v>102</v>
      </c>
      <c r="J41" s="74" t="s">
        <v>103</v>
      </c>
      <c r="K41" s="67" t="s">
        <v>174</v>
      </c>
      <c r="L41" s="74" t="s">
        <v>105</v>
      </c>
      <c r="M41" s="73" t="s">
        <v>175</v>
      </c>
      <c r="N41" s="68">
        <v>1</v>
      </c>
      <c r="O41" s="68">
        <v>2</v>
      </c>
      <c r="P41" s="68">
        <f t="shared" si="0"/>
        <v>2</v>
      </c>
      <c r="Q41" s="67" t="str">
        <f t="shared" si="1"/>
        <v>TOLERABLE</v>
      </c>
      <c r="R41" s="18" t="s">
        <v>176</v>
      </c>
      <c r="S41" s="17" t="s">
        <v>108</v>
      </c>
      <c r="T41" s="17"/>
      <c r="U41" s="17" t="s">
        <v>109</v>
      </c>
    </row>
    <row r="42" spans="2:21" ht="33.75" customHeight="1">
      <c r="B42" s="69"/>
      <c r="C42" s="67"/>
      <c r="D42" s="67"/>
      <c r="E42" s="67"/>
      <c r="F42" s="67"/>
      <c r="G42" s="67"/>
      <c r="H42" s="67"/>
      <c r="I42" s="68"/>
      <c r="J42" s="74"/>
      <c r="K42" s="67"/>
      <c r="L42" s="74"/>
      <c r="M42" s="73"/>
      <c r="N42" s="68"/>
      <c r="O42" s="68"/>
      <c r="P42" s="68"/>
      <c r="Q42" s="67"/>
      <c r="R42" s="18" t="s">
        <v>110</v>
      </c>
      <c r="S42" s="17" t="s">
        <v>108</v>
      </c>
      <c r="T42" s="17"/>
      <c r="U42" s="17"/>
    </row>
    <row r="43" spans="2:21" ht="33.75" customHeight="1">
      <c r="B43" s="69" t="s">
        <v>177</v>
      </c>
      <c r="C43" s="67" t="s">
        <v>178</v>
      </c>
      <c r="D43" s="67" t="s">
        <v>113</v>
      </c>
      <c r="E43" s="67"/>
      <c r="F43" s="67"/>
      <c r="G43" s="67"/>
      <c r="H43" s="67"/>
      <c r="I43" s="68" t="s">
        <v>102</v>
      </c>
      <c r="J43" s="74" t="s">
        <v>103</v>
      </c>
      <c r="K43" s="67" t="s">
        <v>179</v>
      </c>
      <c r="L43" s="74" t="s">
        <v>105</v>
      </c>
      <c r="M43" s="73" t="s">
        <v>180</v>
      </c>
      <c r="N43" s="68">
        <v>1</v>
      </c>
      <c r="O43" s="68">
        <v>2</v>
      </c>
      <c r="P43" s="68">
        <f t="shared" si="0"/>
        <v>2</v>
      </c>
      <c r="Q43" s="67" t="str">
        <f t="shared" si="1"/>
        <v>TOLERABLE</v>
      </c>
      <c r="R43" s="22" t="s">
        <v>181</v>
      </c>
      <c r="S43" s="17" t="s">
        <v>108</v>
      </c>
      <c r="T43" s="17"/>
      <c r="U43" s="17" t="s">
        <v>109</v>
      </c>
    </row>
    <row r="44" spans="2:21" ht="33.75" customHeight="1">
      <c r="B44" s="69"/>
      <c r="C44" s="67"/>
      <c r="D44" s="67"/>
      <c r="E44" s="67"/>
      <c r="F44" s="67"/>
      <c r="G44" s="67"/>
      <c r="H44" s="67"/>
      <c r="I44" s="68"/>
      <c r="J44" s="74"/>
      <c r="K44" s="67"/>
      <c r="L44" s="74"/>
      <c r="M44" s="73"/>
      <c r="N44" s="68"/>
      <c r="O44" s="68"/>
      <c r="P44" s="68"/>
      <c r="Q44" s="67"/>
      <c r="R44" s="22" t="s">
        <v>110</v>
      </c>
      <c r="S44" s="17" t="s">
        <v>108</v>
      </c>
      <c r="T44" s="17"/>
      <c r="U44" s="17" t="s">
        <v>111</v>
      </c>
    </row>
    <row r="45" spans="2:21" ht="33.75" customHeight="1">
      <c r="B45" s="69"/>
      <c r="C45" s="67" t="s">
        <v>182</v>
      </c>
      <c r="D45" s="67" t="s">
        <v>113</v>
      </c>
      <c r="E45" s="67"/>
      <c r="F45" s="67"/>
      <c r="G45" s="67"/>
      <c r="H45" s="67"/>
      <c r="I45" s="68" t="s">
        <v>102</v>
      </c>
      <c r="J45" s="74" t="s">
        <v>114</v>
      </c>
      <c r="K45" s="67" t="s">
        <v>183</v>
      </c>
      <c r="L45" s="74" t="s">
        <v>116</v>
      </c>
      <c r="M45" s="67" t="s">
        <v>184</v>
      </c>
      <c r="N45" s="68">
        <v>1</v>
      </c>
      <c r="O45" s="68">
        <v>2</v>
      </c>
      <c r="P45" s="68">
        <f t="shared" si="0"/>
        <v>2</v>
      </c>
      <c r="Q45" s="67" t="str">
        <f t="shared" si="1"/>
        <v>TOLERABLE</v>
      </c>
      <c r="R45" s="18" t="s">
        <v>185</v>
      </c>
      <c r="S45" s="17" t="s">
        <v>108</v>
      </c>
      <c r="T45" s="17"/>
      <c r="U45" s="17" t="s">
        <v>137</v>
      </c>
    </row>
    <row r="46" spans="2:21" ht="33.75" customHeight="1">
      <c r="B46" s="69"/>
      <c r="C46" s="67"/>
      <c r="D46" s="67"/>
      <c r="E46" s="67"/>
      <c r="F46" s="67"/>
      <c r="G46" s="67"/>
      <c r="H46" s="67"/>
      <c r="I46" s="68"/>
      <c r="J46" s="74"/>
      <c r="K46" s="67"/>
      <c r="L46" s="74"/>
      <c r="M46" s="67"/>
      <c r="N46" s="68"/>
      <c r="O46" s="68"/>
      <c r="P46" s="68"/>
      <c r="Q46" s="67"/>
      <c r="R46" s="18" t="s">
        <v>126</v>
      </c>
      <c r="S46" s="17" t="s">
        <v>108</v>
      </c>
      <c r="T46" s="17"/>
      <c r="U46" s="17" t="s">
        <v>111</v>
      </c>
    </row>
    <row r="47" spans="2:21" ht="33.75" customHeight="1">
      <c r="B47" s="69"/>
      <c r="C47" s="67" t="s">
        <v>186</v>
      </c>
      <c r="D47" s="67" t="s">
        <v>113</v>
      </c>
      <c r="E47" s="67"/>
      <c r="F47" s="67"/>
      <c r="G47" s="67"/>
      <c r="H47" s="67"/>
      <c r="I47" s="68" t="s">
        <v>102</v>
      </c>
      <c r="J47" s="74" t="s">
        <v>103</v>
      </c>
      <c r="K47" s="67" t="s">
        <v>187</v>
      </c>
      <c r="L47" s="74" t="s">
        <v>105</v>
      </c>
      <c r="M47" s="73" t="s">
        <v>188</v>
      </c>
      <c r="N47" s="68">
        <v>1</v>
      </c>
      <c r="O47" s="68">
        <v>2</v>
      </c>
      <c r="P47" s="68">
        <f t="shared" si="0"/>
        <v>2</v>
      </c>
      <c r="Q47" s="67" t="str">
        <f t="shared" si="1"/>
        <v>TOLERABLE</v>
      </c>
      <c r="R47" s="18" t="s">
        <v>189</v>
      </c>
      <c r="S47" s="17" t="s">
        <v>108</v>
      </c>
      <c r="T47" s="17"/>
      <c r="U47" s="17" t="s">
        <v>137</v>
      </c>
    </row>
    <row r="48" spans="2:21" ht="33.75" customHeight="1">
      <c r="B48" s="69"/>
      <c r="C48" s="67"/>
      <c r="D48" s="67"/>
      <c r="E48" s="67"/>
      <c r="F48" s="67"/>
      <c r="G48" s="67"/>
      <c r="H48" s="67"/>
      <c r="I48" s="68"/>
      <c r="J48" s="74"/>
      <c r="K48" s="67"/>
      <c r="L48" s="74"/>
      <c r="M48" s="73"/>
      <c r="N48" s="68"/>
      <c r="O48" s="68"/>
      <c r="P48" s="68"/>
      <c r="Q48" s="67"/>
      <c r="R48" s="18" t="s">
        <v>110</v>
      </c>
      <c r="S48" s="17" t="s">
        <v>108</v>
      </c>
      <c r="T48" s="17"/>
      <c r="U48" s="17" t="s">
        <v>111</v>
      </c>
    </row>
    <row r="49" spans="2:21" ht="33.75" customHeight="1">
      <c r="B49" s="69" t="s">
        <v>190</v>
      </c>
      <c r="C49" s="67" t="s">
        <v>191</v>
      </c>
      <c r="D49" s="67" t="s">
        <v>113</v>
      </c>
      <c r="E49" s="67"/>
      <c r="F49" s="67"/>
      <c r="G49" s="67"/>
      <c r="H49" s="67"/>
      <c r="I49" s="68" t="s">
        <v>102</v>
      </c>
      <c r="J49" s="74" t="s">
        <v>114</v>
      </c>
      <c r="K49" s="67" t="s">
        <v>192</v>
      </c>
      <c r="L49" s="74" t="s">
        <v>116</v>
      </c>
      <c r="M49" s="73" t="s">
        <v>141</v>
      </c>
      <c r="N49" s="68">
        <v>1</v>
      </c>
      <c r="O49" s="68">
        <v>2</v>
      </c>
      <c r="P49" s="68">
        <f t="shared" si="0"/>
        <v>2</v>
      </c>
      <c r="Q49" s="67" t="str">
        <f t="shared" si="1"/>
        <v>TOLERABLE</v>
      </c>
      <c r="R49" s="18" t="s">
        <v>193</v>
      </c>
      <c r="S49" s="17" t="s">
        <v>108</v>
      </c>
      <c r="T49" s="17"/>
      <c r="U49" s="17" t="s">
        <v>109</v>
      </c>
    </row>
    <row r="50" spans="2:21" ht="33.75" customHeight="1">
      <c r="B50" s="69"/>
      <c r="C50" s="67"/>
      <c r="D50" s="67"/>
      <c r="E50" s="67"/>
      <c r="F50" s="67"/>
      <c r="G50" s="67"/>
      <c r="H50" s="67"/>
      <c r="I50" s="68"/>
      <c r="J50" s="74"/>
      <c r="K50" s="67"/>
      <c r="L50" s="74"/>
      <c r="M50" s="73"/>
      <c r="N50" s="68"/>
      <c r="O50" s="68"/>
      <c r="P50" s="68"/>
      <c r="Q50" s="67"/>
      <c r="R50" s="18" t="s">
        <v>126</v>
      </c>
      <c r="S50" s="17" t="s">
        <v>108</v>
      </c>
      <c r="T50" s="17"/>
      <c r="U50" s="17" t="s">
        <v>111</v>
      </c>
    </row>
    <row r="51" spans="2:21" ht="44.25" customHeight="1">
      <c r="B51" s="69"/>
      <c r="C51" s="67" t="s">
        <v>186</v>
      </c>
      <c r="D51" s="67" t="s">
        <v>113</v>
      </c>
      <c r="E51" s="67"/>
      <c r="F51" s="67"/>
      <c r="G51" s="67"/>
      <c r="H51" s="67"/>
      <c r="I51" s="68" t="s">
        <v>102</v>
      </c>
      <c r="J51" s="74" t="s">
        <v>114</v>
      </c>
      <c r="K51" s="67" t="s">
        <v>194</v>
      </c>
      <c r="L51" s="74" t="s">
        <v>116</v>
      </c>
      <c r="M51" s="73" t="s">
        <v>135</v>
      </c>
      <c r="N51" s="68">
        <v>2</v>
      </c>
      <c r="O51" s="68">
        <v>2</v>
      </c>
      <c r="P51" s="68">
        <f t="shared" si="0"/>
        <v>4</v>
      </c>
      <c r="Q51" s="67" t="str">
        <f t="shared" si="1"/>
        <v>MODERADO</v>
      </c>
      <c r="R51" s="18" t="s">
        <v>195</v>
      </c>
      <c r="S51" s="17" t="s">
        <v>108</v>
      </c>
      <c r="T51" s="17"/>
      <c r="U51" s="17" t="s">
        <v>137</v>
      </c>
    </row>
    <row r="52" spans="2:21" ht="44.25" customHeight="1">
      <c r="B52" s="69"/>
      <c r="C52" s="67"/>
      <c r="D52" s="67"/>
      <c r="E52" s="67"/>
      <c r="F52" s="67"/>
      <c r="G52" s="67"/>
      <c r="H52" s="67"/>
      <c r="I52" s="68"/>
      <c r="J52" s="74"/>
      <c r="K52" s="67"/>
      <c r="L52" s="74"/>
      <c r="M52" s="73"/>
      <c r="N52" s="68"/>
      <c r="O52" s="68"/>
      <c r="P52" s="68"/>
      <c r="Q52" s="67"/>
      <c r="R52" s="18" t="s">
        <v>126</v>
      </c>
      <c r="S52" s="17" t="s">
        <v>108</v>
      </c>
      <c r="T52" s="17"/>
      <c r="U52" s="17" t="s">
        <v>111</v>
      </c>
    </row>
    <row r="53" spans="2:21" ht="33.75" customHeight="1">
      <c r="B53" s="69"/>
      <c r="C53" s="73" t="s">
        <v>196</v>
      </c>
      <c r="D53" s="67" t="s">
        <v>113</v>
      </c>
      <c r="E53" s="67"/>
      <c r="F53" s="67"/>
      <c r="G53" s="67"/>
      <c r="H53" s="67"/>
      <c r="I53" s="68" t="s">
        <v>102</v>
      </c>
      <c r="J53" s="74" t="s">
        <v>103</v>
      </c>
      <c r="K53" s="67" t="s">
        <v>197</v>
      </c>
      <c r="L53" s="74" t="s">
        <v>105</v>
      </c>
      <c r="M53" s="73" t="s">
        <v>198</v>
      </c>
      <c r="N53" s="68">
        <v>1</v>
      </c>
      <c r="O53" s="68">
        <v>2</v>
      </c>
      <c r="P53" s="68">
        <f t="shared" si="0"/>
        <v>2</v>
      </c>
      <c r="Q53" s="67" t="str">
        <f t="shared" si="1"/>
        <v>TOLERABLE</v>
      </c>
      <c r="R53" s="18" t="s">
        <v>199</v>
      </c>
      <c r="S53" s="17" t="s">
        <v>108</v>
      </c>
      <c r="T53" s="17"/>
      <c r="U53" s="17" t="s">
        <v>109</v>
      </c>
    </row>
    <row r="54" spans="2:21" ht="33.75" customHeight="1">
      <c r="B54" s="69"/>
      <c r="C54" s="73"/>
      <c r="D54" s="67"/>
      <c r="E54" s="67"/>
      <c r="F54" s="67"/>
      <c r="G54" s="67"/>
      <c r="H54" s="67"/>
      <c r="I54" s="68"/>
      <c r="J54" s="74"/>
      <c r="K54" s="67"/>
      <c r="L54" s="74"/>
      <c r="M54" s="73"/>
      <c r="N54" s="68"/>
      <c r="O54" s="68"/>
      <c r="P54" s="68"/>
      <c r="Q54" s="67"/>
      <c r="R54" s="18" t="s">
        <v>110</v>
      </c>
      <c r="S54" s="17" t="s">
        <v>108</v>
      </c>
      <c r="T54" s="17"/>
      <c r="U54" s="17" t="s">
        <v>111</v>
      </c>
    </row>
    <row r="55" spans="2:21" ht="33.75" customHeight="1">
      <c r="B55" s="69" t="s">
        <v>200</v>
      </c>
      <c r="C55" s="67" t="s">
        <v>201</v>
      </c>
      <c r="D55" s="67" t="s">
        <v>202</v>
      </c>
      <c r="E55" s="67"/>
      <c r="F55" s="67"/>
      <c r="G55" s="67"/>
      <c r="H55" s="67"/>
      <c r="I55" s="68" t="s">
        <v>102</v>
      </c>
      <c r="J55" s="74" t="s">
        <v>103</v>
      </c>
      <c r="K55" s="67" t="s">
        <v>174</v>
      </c>
      <c r="L55" s="74" t="s">
        <v>105</v>
      </c>
      <c r="M55" s="73" t="s">
        <v>175</v>
      </c>
      <c r="N55" s="68">
        <v>1</v>
      </c>
      <c r="O55" s="68">
        <v>2</v>
      </c>
      <c r="P55" s="68">
        <f t="shared" si="0"/>
        <v>2</v>
      </c>
      <c r="Q55" s="67" t="str">
        <f t="shared" si="1"/>
        <v>TOLERABLE</v>
      </c>
      <c r="R55" s="18" t="s">
        <v>165</v>
      </c>
      <c r="S55" s="17" t="s">
        <v>108</v>
      </c>
      <c r="T55" s="17"/>
      <c r="U55" s="17" t="s">
        <v>109</v>
      </c>
    </row>
    <row r="56" spans="2:21" ht="33.75" customHeight="1">
      <c r="B56" s="69"/>
      <c r="C56" s="67"/>
      <c r="D56" s="67"/>
      <c r="E56" s="67"/>
      <c r="F56" s="67"/>
      <c r="G56" s="67"/>
      <c r="H56" s="67"/>
      <c r="I56" s="68"/>
      <c r="J56" s="74"/>
      <c r="K56" s="67"/>
      <c r="L56" s="74"/>
      <c r="M56" s="73"/>
      <c r="N56" s="68"/>
      <c r="O56" s="68"/>
      <c r="P56" s="68"/>
      <c r="Q56" s="67"/>
      <c r="R56" s="18" t="s">
        <v>110</v>
      </c>
      <c r="S56" s="17" t="s">
        <v>108</v>
      </c>
      <c r="T56" s="17"/>
      <c r="U56" s="17" t="s">
        <v>111</v>
      </c>
    </row>
    <row r="57" spans="2:21" ht="33.75" customHeight="1">
      <c r="B57" s="69"/>
      <c r="C57" s="67" t="s">
        <v>203</v>
      </c>
      <c r="D57" s="67" t="s">
        <v>202</v>
      </c>
      <c r="E57" s="67"/>
      <c r="F57" s="67"/>
      <c r="G57" s="67"/>
      <c r="H57" s="67"/>
      <c r="I57" s="68" t="s">
        <v>102</v>
      </c>
      <c r="J57" s="74" t="s">
        <v>114</v>
      </c>
      <c r="K57" s="67" t="s">
        <v>204</v>
      </c>
      <c r="L57" s="74" t="s">
        <v>205</v>
      </c>
      <c r="M57" s="73" t="s">
        <v>206</v>
      </c>
      <c r="N57" s="68">
        <v>2</v>
      </c>
      <c r="O57" s="68">
        <v>2</v>
      </c>
      <c r="P57" s="68">
        <f t="shared" si="0"/>
        <v>4</v>
      </c>
      <c r="Q57" s="67" t="str">
        <f t="shared" si="1"/>
        <v>MODERADO</v>
      </c>
      <c r="R57" s="18" t="s">
        <v>207</v>
      </c>
      <c r="S57" s="17" t="s">
        <v>108</v>
      </c>
      <c r="T57" s="17"/>
      <c r="U57" s="17" t="s">
        <v>137</v>
      </c>
    </row>
    <row r="58" spans="2:21" ht="33.75" customHeight="1">
      <c r="B58" s="69"/>
      <c r="C58" s="67"/>
      <c r="D58" s="67"/>
      <c r="E58" s="67"/>
      <c r="F58" s="67"/>
      <c r="G58" s="67"/>
      <c r="H58" s="67"/>
      <c r="I58" s="68"/>
      <c r="J58" s="74"/>
      <c r="K58" s="67"/>
      <c r="L58" s="74"/>
      <c r="M58" s="73"/>
      <c r="N58" s="68"/>
      <c r="O58" s="68"/>
      <c r="P58" s="68"/>
      <c r="Q58" s="67"/>
      <c r="R58" s="18" t="s">
        <v>126</v>
      </c>
      <c r="S58" s="17" t="s">
        <v>108</v>
      </c>
      <c r="T58" s="17"/>
      <c r="U58" s="17" t="s">
        <v>111</v>
      </c>
    </row>
    <row r="59" spans="2:21" ht="33.75" customHeight="1">
      <c r="B59" s="69"/>
      <c r="C59" s="67" t="s">
        <v>208</v>
      </c>
      <c r="D59" s="67" t="s">
        <v>202</v>
      </c>
      <c r="E59" s="67"/>
      <c r="F59" s="67"/>
      <c r="G59" s="67"/>
      <c r="H59" s="67"/>
      <c r="I59" s="68" t="s">
        <v>102</v>
      </c>
      <c r="J59" s="74" t="s">
        <v>103</v>
      </c>
      <c r="K59" s="67" t="s">
        <v>209</v>
      </c>
      <c r="L59" s="74" t="s">
        <v>105</v>
      </c>
      <c r="M59" s="73" t="s">
        <v>210</v>
      </c>
      <c r="N59" s="68">
        <v>1</v>
      </c>
      <c r="O59" s="68">
        <v>2</v>
      </c>
      <c r="P59" s="68">
        <f t="shared" si="0"/>
        <v>2</v>
      </c>
      <c r="Q59" s="67" t="str">
        <f t="shared" si="1"/>
        <v>TOLERABLE</v>
      </c>
      <c r="R59" s="18" t="s">
        <v>131</v>
      </c>
      <c r="S59" s="17" t="s">
        <v>108</v>
      </c>
      <c r="T59" s="17"/>
      <c r="U59" s="17" t="s">
        <v>109</v>
      </c>
    </row>
    <row r="60" spans="2:21" ht="33.75" customHeight="1">
      <c r="B60" s="69"/>
      <c r="C60" s="67"/>
      <c r="D60" s="67"/>
      <c r="E60" s="67"/>
      <c r="F60" s="67"/>
      <c r="G60" s="67"/>
      <c r="H60" s="67"/>
      <c r="I60" s="68"/>
      <c r="J60" s="74"/>
      <c r="K60" s="67"/>
      <c r="L60" s="74"/>
      <c r="M60" s="73"/>
      <c r="N60" s="68"/>
      <c r="O60" s="68"/>
      <c r="P60" s="68"/>
      <c r="Q60" s="67"/>
      <c r="R60" s="18" t="s">
        <v>110</v>
      </c>
      <c r="S60" s="17" t="s">
        <v>108</v>
      </c>
      <c r="T60" s="17"/>
      <c r="U60" s="17" t="s">
        <v>111</v>
      </c>
    </row>
    <row r="61" spans="2:21" ht="33.75" customHeight="1">
      <c r="B61" s="69" t="s">
        <v>211</v>
      </c>
      <c r="C61" s="67" t="s">
        <v>212</v>
      </c>
      <c r="D61" s="67" t="s">
        <v>113</v>
      </c>
      <c r="E61" s="67"/>
      <c r="F61" s="67"/>
      <c r="G61" s="67"/>
      <c r="H61" s="67"/>
      <c r="I61" s="68" t="s">
        <v>102</v>
      </c>
      <c r="J61" s="67" t="s">
        <v>103</v>
      </c>
      <c r="K61" s="67" t="s">
        <v>213</v>
      </c>
      <c r="L61" s="75" t="s">
        <v>214</v>
      </c>
      <c r="M61" s="73" t="s">
        <v>215</v>
      </c>
      <c r="N61" s="68">
        <v>2</v>
      </c>
      <c r="O61" s="68">
        <v>2</v>
      </c>
      <c r="P61" s="68">
        <f t="shared" si="0"/>
        <v>4</v>
      </c>
      <c r="Q61" s="67" t="str">
        <f t="shared" si="1"/>
        <v>MODERADO</v>
      </c>
      <c r="R61" s="18" t="s">
        <v>216</v>
      </c>
      <c r="S61" s="17" t="s">
        <v>108</v>
      </c>
      <c r="T61" s="17"/>
      <c r="U61" s="17" t="s">
        <v>217</v>
      </c>
    </row>
    <row r="62" spans="2:21" ht="33.75" customHeight="1">
      <c r="B62" s="69"/>
      <c r="C62" s="67"/>
      <c r="D62" s="67"/>
      <c r="E62" s="67"/>
      <c r="F62" s="67"/>
      <c r="G62" s="67"/>
      <c r="H62" s="67"/>
      <c r="I62" s="68"/>
      <c r="J62" s="67"/>
      <c r="K62" s="67"/>
      <c r="L62" s="75"/>
      <c r="M62" s="73"/>
      <c r="N62" s="68"/>
      <c r="O62" s="68"/>
      <c r="P62" s="68"/>
      <c r="Q62" s="67"/>
      <c r="R62" s="18" t="s">
        <v>218</v>
      </c>
      <c r="S62" s="17" t="s">
        <v>108</v>
      </c>
      <c r="T62" s="17"/>
      <c r="U62" s="17" t="s">
        <v>219</v>
      </c>
    </row>
    <row r="63" spans="2:21" ht="33.75" customHeight="1">
      <c r="B63" s="69"/>
      <c r="C63" s="67" t="s">
        <v>220</v>
      </c>
      <c r="D63" s="67" t="s">
        <v>113</v>
      </c>
      <c r="E63" s="67"/>
      <c r="F63" s="67"/>
      <c r="G63" s="67"/>
      <c r="H63" s="67"/>
      <c r="I63" s="68" t="s">
        <v>102</v>
      </c>
      <c r="J63" s="74" t="s">
        <v>114</v>
      </c>
      <c r="K63" s="67" t="s">
        <v>221</v>
      </c>
      <c r="L63" s="74" t="s">
        <v>205</v>
      </c>
      <c r="M63" s="73" t="s">
        <v>222</v>
      </c>
      <c r="N63" s="68">
        <v>4</v>
      </c>
      <c r="O63" s="68">
        <v>2</v>
      </c>
      <c r="P63" s="68">
        <f t="shared" si="0"/>
        <v>8</v>
      </c>
      <c r="Q63" s="67" t="str">
        <f t="shared" si="1"/>
        <v>IMPORTANTE</v>
      </c>
      <c r="R63" s="18" t="s">
        <v>223</v>
      </c>
      <c r="S63" s="17" t="s">
        <v>108</v>
      </c>
      <c r="T63" s="17"/>
      <c r="U63" s="17" t="s">
        <v>217</v>
      </c>
    </row>
    <row r="64" spans="2:21" ht="33.75" customHeight="1">
      <c r="B64" s="69"/>
      <c r="C64" s="67"/>
      <c r="D64" s="67"/>
      <c r="E64" s="67"/>
      <c r="F64" s="67"/>
      <c r="G64" s="67"/>
      <c r="H64" s="67"/>
      <c r="I64" s="68"/>
      <c r="J64" s="74"/>
      <c r="K64" s="67"/>
      <c r="L64" s="74"/>
      <c r="M64" s="73"/>
      <c r="N64" s="68"/>
      <c r="O64" s="68"/>
      <c r="P64" s="68"/>
      <c r="Q64" s="67"/>
      <c r="R64" s="18" t="s">
        <v>126</v>
      </c>
      <c r="S64" s="17" t="s">
        <v>108</v>
      </c>
      <c r="T64" s="17"/>
      <c r="U64" s="17" t="s">
        <v>111</v>
      </c>
    </row>
    <row r="65" spans="2:21" ht="33.75" customHeight="1">
      <c r="B65" s="69"/>
      <c r="C65" s="67" t="s">
        <v>224</v>
      </c>
      <c r="D65" s="67" t="s">
        <v>113</v>
      </c>
      <c r="E65" s="67"/>
      <c r="F65" s="67"/>
      <c r="G65" s="67"/>
      <c r="H65" s="67"/>
      <c r="I65" s="68" t="s">
        <v>102</v>
      </c>
      <c r="J65" s="74" t="s">
        <v>103</v>
      </c>
      <c r="K65" s="67" t="s">
        <v>225</v>
      </c>
      <c r="L65" s="74" t="s">
        <v>205</v>
      </c>
      <c r="M65" s="73" t="s">
        <v>226</v>
      </c>
      <c r="N65" s="68">
        <v>1</v>
      </c>
      <c r="O65" s="68">
        <v>2</v>
      </c>
      <c r="P65" s="68">
        <f t="shared" si="0"/>
        <v>2</v>
      </c>
      <c r="Q65" s="67" t="str">
        <f t="shared" si="1"/>
        <v>TOLERABLE</v>
      </c>
      <c r="R65" s="18" t="s">
        <v>227</v>
      </c>
      <c r="S65" s="17" t="s">
        <v>108</v>
      </c>
      <c r="T65" s="17"/>
      <c r="U65" s="17" t="s">
        <v>137</v>
      </c>
    </row>
    <row r="66" spans="2:21" ht="33.75" customHeight="1">
      <c r="B66" s="69"/>
      <c r="C66" s="67"/>
      <c r="D66" s="67"/>
      <c r="E66" s="67"/>
      <c r="F66" s="67"/>
      <c r="G66" s="67"/>
      <c r="H66" s="67"/>
      <c r="I66" s="68"/>
      <c r="J66" s="74"/>
      <c r="K66" s="67"/>
      <c r="L66" s="74"/>
      <c r="M66" s="73"/>
      <c r="N66" s="68"/>
      <c r="O66" s="68"/>
      <c r="P66" s="68"/>
      <c r="Q66" s="67"/>
      <c r="R66" s="18" t="s">
        <v>126</v>
      </c>
      <c r="S66" s="17" t="s">
        <v>108</v>
      </c>
      <c r="T66" s="17"/>
      <c r="U66" s="17" t="s">
        <v>111</v>
      </c>
    </row>
    <row r="67" spans="2:21" ht="33.75" customHeight="1">
      <c r="B67" s="69" t="s">
        <v>228</v>
      </c>
      <c r="C67" s="73" t="s">
        <v>229</v>
      </c>
      <c r="D67" s="67" t="s">
        <v>113</v>
      </c>
      <c r="E67" s="67"/>
      <c r="F67" s="67"/>
      <c r="G67" s="67"/>
      <c r="H67" s="67"/>
      <c r="I67" s="68" t="s">
        <v>102</v>
      </c>
      <c r="J67" s="74" t="s">
        <v>103</v>
      </c>
      <c r="K67" s="67" t="s">
        <v>230</v>
      </c>
      <c r="L67" s="74" t="s">
        <v>105</v>
      </c>
      <c r="M67" s="73" t="s">
        <v>231</v>
      </c>
      <c r="N67" s="68">
        <v>4</v>
      </c>
      <c r="O67" s="68">
        <v>2</v>
      </c>
      <c r="P67" s="68">
        <f t="shared" si="0"/>
        <v>8</v>
      </c>
      <c r="Q67" s="67" t="str">
        <f t="shared" si="1"/>
        <v>IMPORTANTE</v>
      </c>
      <c r="R67" s="18" t="s">
        <v>232</v>
      </c>
      <c r="S67" s="17" t="s">
        <v>108</v>
      </c>
      <c r="T67" s="17"/>
      <c r="U67" s="17" t="s">
        <v>109</v>
      </c>
    </row>
    <row r="68" spans="2:21" ht="33.75" customHeight="1">
      <c r="B68" s="69"/>
      <c r="C68" s="73"/>
      <c r="D68" s="67"/>
      <c r="E68" s="67"/>
      <c r="F68" s="67"/>
      <c r="G68" s="67"/>
      <c r="H68" s="67"/>
      <c r="I68" s="68"/>
      <c r="J68" s="74"/>
      <c r="K68" s="67"/>
      <c r="L68" s="74"/>
      <c r="M68" s="73"/>
      <c r="N68" s="68"/>
      <c r="O68" s="68"/>
      <c r="P68" s="68"/>
      <c r="Q68" s="67"/>
      <c r="R68" s="18" t="s">
        <v>233</v>
      </c>
      <c r="S68" s="17" t="s">
        <v>108</v>
      </c>
      <c r="T68" s="17"/>
      <c r="U68" s="17" t="s">
        <v>219</v>
      </c>
    </row>
    <row r="69" spans="2:21" ht="33.75" customHeight="1">
      <c r="B69" s="69"/>
      <c r="C69" s="67" t="s">
        <v>234</v>
      </c>
      <c r="D69" s="67" t="s">
        <v>113</v>
      </c>
      <c r="E69" s="67"/>
      <c r="F69" s="67"/>
      <c r="G69" s="67"/>
      <c r="H69" s="67"/>
      <c r="I69" s="68" t="s">
        <v>102</v>
      </c>
      <c r="J69" s="74" t="s">
        <v>103</v>
      </c>
      <c r="K69" s="67" t="s">
        <v>235</v>
      </c>
      <c r="L69" s="74" t="s">
        <v>105</v>
      </c>
      <c r="M69" s="73" t="s">
        <v>215</v>
      </c>
      <c r="N69" s="68">
        <v>4</v>
      </c>
      <c r="O69" s="68">
        <v>2</v>
      </c>
      <c r="P69" s="68">
        <f t="shared" si="0"/>
        <v>8</v>
      </c>
      <c r="Q69" s="67" t="str">
        <f t="shared" si="1"/>
        <v>IMPORTANTE</v>
      </c>
      <c r="R69" s="22" t="s">
        <v>236</v>
      </c>
      <c r="S69" s="17" t="s">
        <v>108</v>
      </c>
      <c r="T69" s="17"/>
      <c r="U69" s="17" t="s">
        <v>109</v>
      </c>
    </row>
    <row r="70" spans="2:21" ht="33.75" customHeight="1">
      <c r="B70" s="69"/>
      <c r="C70" s="67"/>
      <c r="D70" s="67"/>
      <c r="E70" s="67"/>
      <c r="F70" s="67"/>
      <c r="G70" s="67"/>
      <c r="H70" s="67"/>
      <c r="I70" s="68"/>
      <c r="J70" s="74"/>
      <c r="K70" s="67"/>
      <c r="L70" s="74"/>
      <c r="M70" s="73"/>
      <c r="N70" s="68"/>
      <c r="O70" s="68"/>
      <c r="P70" s="68"/>
      <c r="Q70" s="67"/>
      <c r="R70" s="22" t="s">
        <v>110</v>
      </c>
      <c r="S70" s="17" t="s">
        <v>108</v>
      </c>
      <c r="T70" s="17"/>
      <c r="U70" s="17" t="s">
        <v>111</v>
      </c>
    </row>
    <row r="71" spans="2:21" ht="33.75" customHeight="1">
      <c r="B71" s="69"/>
      <c r="C71" s="67" t="s">
        <v>237</v>
      </c>
      <c r="D71" s="67" t="s">
        <v>113</v>
      </c>
      <c r="E71" s="67"/>
      <c r="F71" s="67"/>
      <c r="G71" s="67"/>
      <c r="H71" s="67"/>
      <c r="I71" s="68" t="s">
        <v>102</v>
      </c>
      <c r="J71" s="74" t="s">
        <v>103</v>
      </c>
      <c r="K71" s="67" t="s">
        <v>238</v>
      </c>
      <c r="L71" s="74" t="s">
        <v>214</v>
      </c>
      <c r="M71" s="73" t="s">
        <v>215</v>
      </c>
      <c r="N71" s="68">
        <v>2</v>
      </c>
      <c r="O71" s="68">
        <v>2</v>
      </c>
      <c r="P71" s="68">
        <f t="shared" si="0"/>
        <v>4</v>
      </c>
      <c r="Q71" s="67" t="str">
        <f t="shared" si="1"/>
        <v>MODERADO</v>
      </c>
      <c r="R71" s="18" t="s">
        <v>239</v>
      </c>
      <c r="S71" s="17" t="s">
        <v>108</v>
      </c>
      <c r="T71" s="17"/>
      <c r="U71" s="17" t="s">
        <v>217</v>
      </c>
    </row>
    <row r="72" spans="2:21" ht="33.75" customHeight="1">
      <c r="B72" s="69"/>
      <c r="C72" s="67"/>
      <c r="D72" s="67"/>
      <c r="E72" s="67"/>
      <c r="F72" s="67"/>
      <c r="G72" s="67"/>
      <c r="H72" s="67"/>
      <c r="I72" s="68"/>
      <c r="J72" s="74"/>
      <c r="K72" s="67"/>
      <c r="L72" s="74"/>
      <c r="M72" s="73"/>
      <c r="N72" s="68"/>
      <c r="O72" s="68"/>
      <c r="P72" s="68"/>
      <c r="Q72" s="67"/>
      <c r="R72" s="18" t="s">
        <v>218</v>
      </c>
      <c r="S72" s="17" t="s">
        <v>108</v>
      </c>
      <c r="T72" s="17"/>
      <c r="U72" s="17" t="s">
        <v>111</v>
      </c>
    </row>
    <row r="73" spans="2:21" ht="33.75" customHeight="1">
      <c r="B73" s="69" t="s">
        <v>240</v>
      </c>
      <c r="C73" s="67" t="s">
        <v>241</v>
      </c>
      <c r="D73" s="67" t="s">
        <v>113</v>
      </c>
      <c r="E73" s="67"/>
      <c r="F73" s="67"/>
      <c r="G73" s="67"/>
      <c r="H73" s="67"/>
      <c r="I73" s="68" t="s">
        <v>102</v>
      </c>
      <c r="J73" s="74" t="s">
        <v>114</v>
      </c>
      <c r="K73" s="67" t="s">
        <v>242</v>
      </c>
      <c r="L73" s="74" t="s">
        <v>105</v>
      </c>
      <c r="M73" s="73" t="s">
        <v>135</v>
      </c>
      <c r="N73" s="68">
        <v>1</v>
      </c>
      <c r="O73" s="68">
        <v>2</v>
      </c>
      <c r="P73" s="68">
        <f t="shared" si="0"/>
        <v>2</v>
      </c>
      <c r="Q73" s="67" t="str">
        <f t="shared" si="1"/>
        <v>TOLERABLE</v>
      </c>
      <c r="R73" s="18" t="s">
        <v>243</v>
      </c>
      <c r="S73" s="17" t="s">
        <v>108</v>
      </c>
      <c r="T73" s="17"/>
      <c r="U73" s="17" t="s">
        <v>137</v>
      </c>
    </row>
    <row r="74" spans="2:21" ht="33.75" customHeight="1">
      <c r="B74" s="69"/>
      <c r="C74" s="67"/>
      <c r="D74" s="67"/>
      <c r="E74" s="67"/>
      <c r="F74" s="67"/>
      <c r="G74" s="67"/>
      <c r="H74" s="67"/>
      <c r="I74" s="68"/>
      <c r="J74" s="74"/>
      <c r="K74" s="67"/>
      <c r="L74" s="74"/>
      <c r="M74" s="73"/>
      <c r="N74" s="68"/>
      <c r="O74" s="68"/>
      <c r="P74" s="68"/>
      <c r="Q74" s="67"/>
      <c r="R74" s="18" t="s">
        <v>110</v>
      </c>
      <c r="S74" s="17" t="s">
        <v>108</v>
      </c>
      <c r="T74" s="17"/>
      <c r="U74" s="17" t="s">
        <v>111</v>
      </c>
    </row>
    <row r="75" spans="2:21" ht="33.75" customHeight="1">
      <c r="B75" s="69"/>
      <c r="C75" s="67" t="s">
        <v>244</v>
      </c>
      <c r="D75" s="67" t="s">
        <v>113</v>
      </c>
      <c r="E75" s="67"/>
      <c r="F75" s="67"/>
      <c r="G75" s="67"/>
      <c r="H75" s="67"/>
      <c r="I75" s="68" t="s">
        <v>102</v>
      </c>
      <c r="J75" s="74" t="s">
        <v>103</v>
      </c>
      <c r="K75" s="67" t="s">
        <v>245</v>
      </c>
      <c r="L75" s="74" t="s">
        <v>105</v>
      </c>
      <c r="M75" s="73" t="s">
        <v>246</v>
      </c>
      <c r="N75" s="68">
        <v>1</v>
      </c>
      <c r="O75" s="68">
        <v>2</v>
      </c>
      <c r="P75" s="68">
        <f t="shared" si="0"/>
        <v>2</v>
      </c>
      <c r="Q75" s="67" t="str">
        <f t="shared" si="1"/>
        <v>TOLERABLE</v>
      </c>
      <c r="R75" s="22" t="s">
        <v>247</v>
      </c>
      <c r="S75" s="17" t="s">
        <v>108</v>
      </c>
      <c r="T75" s="17"/>
      <c r="U75" s="17" t="s">
        <v>137</v>
      </c>
    </row>
    <row r="76" spans="2:21" ht="33.75" customHeight="1">
      <c r="B76" s="69"/>
      <c r="C76" s="67"/>
      <c r="D76" s="67"/>
      <c r="E76" s="67"/>
      <c r="F76" s="67"/>
      <c r="G76" s="67"/>
      <c r="H76" s="67"/>
      <c r="I76" s="68"/>
      <c r="J76" s="74"/>
      <c r="K76" s="67"/>
      <c r="L76" s="74"/>
      <c r="M76" s="73"/>
      <c r="N76" s="68"/>
      <c r="O76" s="68"/>
      <c r="P76" s="68"/>
      <c r="Q76" s="67"/>
      <c r="R76" s="22" t="s">
        <v>110</v>
      </c>
      <c r="S76" s="17" t="s">
        <v>108</v>
      </c>
      <c r="T76" s="17"/>
      <c r="U76" s="17" t="s">
        <v>111</v>
      </c>
    </row>
    <row r="77" spans="2:21" ht="33.75" customHeight="1">
      <c r="B77" s="69"/>
      <c r="C77" s="73" t="s">
        <v>248</v>
      </c>
      <c r="D77" s="67" t="s">
        <v>249</v>
      </c>
      <c r="E77" s="67"/>
      <c r="F77" s="67"/>
      <c r="G77" s="67"/>
      <c r="H77" s="67"/>
      <c r="I77" s="68" t="s">
        <v>102</v>
      </c>
      <c r="J77" s="74" t="s">
        <v>114</v>
      </c>
      <c r="K77" s="67" t="s">
        <v>194</v>
      </c>
      <c r="L77" s="74" t="s">
        <v>116</v>
      </c>
      <c r="M77" s="73" t="s">
        <v>135</v>
      </c>
      <c r="N77" s="68">
        <v>1</v>
      </c>
      <c r="O77" s="68">
        <v>2</v>
      </c>
      <c r="P77" s="68">
        <f t="shared" si="0"/>
        <v>2</v>
      </c>
      <c r="Q77" s="67" t="str">
        <f t="shared" si="1"/>
        <v>TOLERABLE</v>
      </c>
      <c r="R77" s="22" t="s">
        <v>195</v>
      </c>
      <c r="S77" s="17" t="s">
        <v>108</v>
      </c>
      <c r="T77" s="17"/>
      <c r="U77" s="17" t="s">
        <v>137</v>
      </c>
    </row>
    <row r="78" spans="2:21" ht="33.75" customHeight="1">
      <c r="B78" s="69"/>
      <c r="C78" s="73"/>
      <c r="D78" s="67"/>
      <c r="E78" s="67"/>
      <c r="F78" s="67"/>
      <c r="G78" s="67"/>
      <c r="H78" s="67"/>
      <c r="I78" s="68"/>
      <c r="J78" s="74"/>
      <c r="K78" s="67"/>
      <c r="L78" s="74"/>
      <c r="M78" s="73"/>
      <c r="N78" s="68"/>
      <c r="O78" s="68"/>
      <c r="P78" s="68"/>
      <c r="Q78" s="67"/>
      <c r="R78" s="22" t="s">
        <v>144</v>
      </c>
      <c r="S78" s="17" t="s">
        <v>108</v>
      </c>
      <c r="T78" s="17"/>
      <c r="U78" s="17" t="s">
        <v>111</v>
      </c>
    </row>
    <row r="79" spans="2:21" ht="33.75" customHeight="1">
      <c r="B79" s="69" t="s">
        <v>250</v>
      </c>
      <c r="C79" s="67" t="s">
        <v>251</v>
      </c>
      <c r="D79" s="67" t="s">
        <v>252</v>
      </c>
      <c r="E79" s="67"/>
      <c r="F79" s="67"/>
      <c r="G79" s="67"/>
      <c r="H79" s="67"/>
      <c r="I79" s="68" t="s">
        <v>102</v>
      </c>
      <c r="J79" s="74" t="s">
        <v>114</v>
      </c>
      <c r="K79" s="67" t="s">
        <v>253</v>
      </c>
      <c r="L79" s="74" t="s">
        <v>116</v>
      </c>
      <c r="M79" s="73" t="s">
        <v>254</v>
      </c>
      <c r="N79" s="68">
        <v>1</v>
      </c>
      <c r="O79" s="68">
        <v>2</v>
      </c>
      <c r="P79" s="68">
        <f t="shared" si="0"/>
        <v>2</v>
      </c>
      <c r="Q79" s="67" t="str">
        <f t="shared" si="1"/>
        <v>TOLERABLE</v>
      </c>
      <c r="R79" s="18" t="s">
        <v>255</v>
      </c>
      <c r="S79" s="17" t="s">
        <v>108</v>
      </c>
      <c r="T79" s="17"/>
      <c r="U79" s="17" t="s">
        <v>137</v>
      </c>
    </row>
    <row r="80" spans="2:21" ht="33.75" customHeight="1">
      <c r="B80" s="69"/>
      <c r="C80" s="67"/>
      <c r="D80" s="67"/>
      <c r="E80" s="67"/>
      <c r="F80" s="67"/>
      <c r="G80" s="67"/>
      <c r="H80" s="67"/>
      <c r="I80" s="68"/>
      <c r="J80" s="74"/>
      <c r="K80" s="67"/>
      <c r="L80" s="74"/>
      <c r="M80" s="73"/>
      <c r="N80" s="68"/>
      <c r="O80" s="68"/>
      <c r="P80" s="68"/>
      <c r="Q80" s="67"/>
      <c r="R80" s="18" t="s">
        <v>144</v>
      </c>
      <c r="S80" s="17" t="s">
        <v>108</v>
      </c>
      <c r="T80" s="17"/>
      <c r="U80" s="17" t="s">
        <v>111</v>
      </c>
    </row>
    <row r="81" spans="2:21" ht="33.75" customHeight="1">
      <c r="B81" s="69"/>
      <c r="C81" s="67" t="s">
        <v>256</v>
      </c>
      <c r="D81" s="67" t="s">
        <v>252</v>
      </c>
      <c r="E81" s="67"/>
      <c r="F81" s="67"/>
      <c r="G81" s="67"/>
      <c r="H81" s="67"/>
      <c r="I81" s="68" t="s">
        <v>102</v>
      </c>
      <c r="J81" s="74" t="s">
        <v>103</v>
      </c>
      <c r="K81" s="67" t="s">
        <v>257</v>
      </c>
      <c r="L81" s="74" t="s">
        <v>105</v>
      </c>
      <c r="M81" s="67" t="s">
        <v>215</v>
      </c>
      <c r="N81" s="68">
        <v>1</v>
      </c>
      <c r="O81" s="68">
        <v>2</v>
      </c>
      <c r="P81" s="68">
        <f t="shared" si="0"/>
        <v>2</v>
      </c>
      <c r="Q81" s="67" t="str">
        <f t="shared" si="1"/>
        <v>TOLERABLE</v>
      </c>
      <c r="R81" s="18" t="s">
        <v>258</v>
      </c>
      <c r="S81" s="17" t="s">
        <v>108</v>
      </c>
      <c r="T81" s="17"/>
      <c r="U81" s="17" t="s">
        <v>109</v>
      </c>
    </row>
    <row r="82" spans="2:21" ht="33.75" customHeight="1">
      <c r="B82" s="69"/>
      <c r="C82" s="67"/>
      <c r="D82" s="67"/>
      <c r="E82" s="67"/>
      <c r="F82" s="67"/>
      <c r="G82" s="67"/>
      <c r="H82" s="67"/>
      <c r="I82" s="68"/>
      <c r="J82" s="74"/>
      <c r="K82" s="67"/>
      <c r="L82" s="74"/>
      <c r="M82" s="67"/>
      <c r="N82" s="68"/>
      <c r="O82" s="68"/>
      <c r="P82" s="68"/>
      <c r="Q82" s="67"/>
      <c r="R82" s="18" t="s">
        <v>110</v>
      </c>
      <c r="S82" s="17" t="s">
        <v>108</v>
      </c>
      <c r="T82" s="17"/>
      <c r="U82" s="17" t="s">
        <v>111</v>
      </c>
    </row>
    <row r="83" spans="2:21" ht="33.75" customHeight="1">
      <c r="B83" s="69"/>
      <c r="C83" s="67" t="s">
        <v>259</v>
      </c>
      <c r="D83" s="67" t="s">
        <v>252</v>
      </c>
      <c r="E83" s="67"/>
      <c r="F83" s="67"/>
      <c r="G83" s="67"/>
      <c r="H83" s="67"/>
      <c r="I83" s="68" t="s">
        <v>102</v>
      </c>
      <c r="J83" s="74" t="s">
        <v>114</v>
      </c>
      <c r="K83" s="67" t="s">
        <v>260</v>
      </c>
      <c r="L83" s="74" t="s">
        <v>116</v>
      </c>
      <c r="M83" s="73" t="s">
        <v>261</v>
      </c>
      <c r="N83" s="68">
        <v>2</v>
      </c>
      <c r="O83" s="68">
        <v>2</v>
      </c>
      <c r="P83" s="68">
        <f t="shared" si="0"/>
        <v>4</v>
      </c>
      <c r="Q83" s="67" t="str">
        <f t="shared" si="1"/>
        <v>MODERADO</v>
      </c>
      <c r="R83" s="22" t="s">
        <v>262</v>
      </c>
      <c r="S83" s="17" t="s">
        <v>108</v>
      </c>
      <c r="T83" s="17"/>
      <c r="U83" s="17" t="s">
        <v>132</v>
      </c>
    </row>
    <row r="84" spans="2:21" ht="33.75" customHeight="1">
      <c r="B84" s="69"/>
      <c r="C84" s="67"/>
      <c r="D84" s="67"/>
      <c r="E84" s="67"/>
      <c r="F84" s="67"/>
      <c r="G84" s="67"/>
      <c r="H84" s="67"/>
      <c r="I84" s="68"/>
      <c r="J84" s="74"/>
      <c r="K84" s="67"/>
      <c r="L84" s="74"/>
      <c r="M84" s="73"/>
      <c r="N84" s="68"/>
      <c r="O84" s="68"/>
      <c r="P84" s="68"/>
      <c r="Q84" s="67"/>
      <c r="R84" s="22" t="s">
        <v>144</v>
      </c>
      <c r="S84" s="17" t="s">
        <v>108</v>
      </c>
      <c r="T84" s="17"/>
      <c r="U84" s="17" t="s">
        <v>111</v>
      </c>
    </row>
    <row r="85" spans="2:21" ht="33.75" customHeight="1">
      <c r="B85" s="69" t="s">
        <v>263</v>
      </c>
      <c r="C85" s="67" t="s">
        <v>264</v>
      </c>
      <c r="D85" s="68" t="s">
        <v>113</v>
      </c>
      <c r="E85" s="68"/>
      <c r="F85" s="70"/>
      <c r="G85" s="70"/>
      <c r="H85" s="70"/>
      <c r="I85" s="68" t="s">
        <v>102</v>
      </c>
      <c r="J85" s="68" t="s">
        <v>114</v>
      </c>
      <c r="K85" s="67" t="s">
        <v>265</v>
      </c>
      <c r="L85" s="68" t="s">
        <v>116</v>
      </c>
      <c r="M85" s="73" t="s">
        <v>254</v>
      </c>
      <c r="N85" s="68">
        <v>1</v>
      </c>
      <c r="O85" s="68">
        <v>2</v>
      </c>
      <c r="P85" s="68">
        <f t="shared" si="0"/>
        <v>2</v>
      </c>
      <c r="Q85" s="67" t="str">
        <f t="shared" si="1"/>
        <v>TOLERABLE</v>
      </c>
      <c r="R85" s="18" t="s">
        <v>266</v>
      </c>
      <c r="S85" s="17" t="s">
        <v>108</v>
      </c>
      <c r="T85" s="17"/>
      <c r="U85" s="17" t="s">
        <v>137</v>
      </c>
    </row>
    <row r="86" spans="2:21" ht="33.75" customHeight="1">
      <c r="B86" s="69"/>
      <c r="C86" s="67"/>
      <c r="D86" s="68"/>
      <c r="E86" s="68"/>
      <c r="F86" s="70"/>
      <c r="G86" s="70"/>
      <c r="H86" s="70"/>
      <c r="I86" s="68"/>
      <c r="J86" s="68"/>
      <c r="K86" s="67"/>
      <c r="L86" s="68"/>
      <c r="M86" s="73"/>
      <c r="N86" s="68"/>
      <c r="O86" s="68"/>
      <c r="P86" s="68"/>
      <c r="Q86" s="67"/>
      <c r="R86" s="18" t="s">
        <v>144</v>
      </c>
      <c r="S86" s="17" t="s">
        <v>108</v>
      </c>
      <c r="T86" s="17"/>
      <c r="U86" s="17" t="s">
        <v>111</v>
      </c>
    </row>
    <row r="87" spans="2:21" ht="33.75" customHeight="1">
      <c r="B87" s="69"/>
      <c r="C87" s="67" t="s">
        <v>267</v>
      </c>
      <c r="D87" s="68" t="s">
        <v>113</v>
      </c>
      <c r="E87" s="68"/>
      <c r="F87" s="70"/>
      <c r="G87" s="70"/>
      <c r="H87" s="70"/>
      <c r="I87" s="74" t="s">
        <v>102</v>
      </c>
      <c r="J87" s="74" t="s">
        <v>114</v>
      </c>
      <c r="K87" s="67" t="s">
        <v>268</v>
      </c>
      <c r="L87" s="68" t="s">
        <v>116</v>
      </c>
      <c r="M87" s="73" t="s">
        <v>269</v>
      </c>
      <c r="N87" s="68">
        <v>1</v>
      </c>
      <c r="O87" s="68">
        <v>2</v>
      </c>
      <c r="P87" s="68">
        <f t="shared" si="0"/>
        <v>2</v>
      </c>
      <c r="Q87" s="67" t="str">
        <f t="shared" si="1"/>
        <v>TOLERABLE</v>
      </c>
      <c r="R87" s="18" t="s">
        <v>270</v>
      </c>
      <c r="S87" s="17" t="s">
        <v>108</v>
      </c>
      <c r="T87" s="17"/>
      <c r="U87" s="17" t="s">
        <v>137</v>
      </c>
    </row>
    <row r="88" spans="2:21" ht="33.75" customHeight="1">
      <c r="B88" s="69"/>
      <c r="C88" s="67"/>
      <c r="D88" s="68"/>
      <c r="E88" s="68"/>
      <c r="F88" s="70"/>
      <c r="G88" s="70"/>
      <c r="H88" s="70"/>
      <c r="I88" s="74"/>
      <c r="J88" s="74"/>
      <c r="K88" s="67"/>
      <c r="L88" s="68"/>
      <c r="M88" s="73"/>
      <c r="N88" s="68"/>
      <c r="O88" s="68"/>
      <c r="P88" s="68"/>
      <c r="Q88" s="67"/>
      <c r="R88" s="18" t="s">
        <v>144</v>
      </c>
      <c r="S88" s="17" t="s">
        <v>108</v>
      </c>
      <c r="T88" s="17"/>
      <c r="U88" s="17" t="s">
        <v>111</v>
      </c>
    </row>
    <row r="89" spans="2:21" ht="33.75" customHeight="1">
      <c r="B89" s="69"/>
      <c r="C89" s="67" t="s">
        <v>271</v>
      </c>
      <c r="D89" s="68" t="s">
        <v>113</v>
      </c>
      <c r="E89" s="68"/>
      <c r="F89" s="70"/>
      <c r="G89" s="70"/>
      <c r="H89" s="70"/>
      <c r="I89" s="68" t="s">
        <v>102</v>
      </c>
      <c r="J89" s="74" t="s">
        <v>114</v>
      </c>
      <c r="K89" s="74" t="s">
        <v>134</v>
      </c>
      <c r="L89" s="74" t="s">
        <v>116</v>
      </c>
      <c r="M89" s="68" t="s">
        <v>135</v>
      </c>
      <c r="N89" s="68">
        <v>2</v>
      </c>
      <c r="O89" s="68">
        <v>2</v>
      </c>
      <c r="P89" s="68">
        <f t="shared" si="0"/>
        <v>4</v>
      </c>
      <c r="Q89" s="67" t="str">
        <f t="shared" si="1"/>
        <v>MODERADO</v>
      </c>
      <c r="R89" s="21" t="s">
        <v>272</v>
      </c>
      <c r="S89" s="17" t="s">
        <v>108</v>
      </c>
      <c r="T89" s="17"/>
      <c r="U89" s="17" t="s">
        <v>137</v>
      </c>
    </row>
    <row r="90" spans="2:21" ht="33.75" customHeight="1">
      <c r="B90" s="69"/>
      <c r="C90" s="67"/>
      <c r="D90" s="68"/>
      <c r="E90" s="68"/>
      <c r="F90" s="70"/>
      <c r="G90" s="70"/>
      <c r="H90" s="70"/>
      <c r="I90" s="68"/>
      <c r="J90" s="74"/>
      <c r="K90" s="74"/>
      <c r="L90" s="74"/>
      <c r="M90" s="68"/>
      <c r="N90" s="68"/>
      <c r="O90" s="68"/>
      <c r="P90" s="68"/>
      <c r="Q90" s="67"/>
      <c r="R90" s="21" t="s">
        <v>144</v>
      </c>
      <c r="S90" s="17" t="s">
        <v>108</v>
      </c>
      <c r="T90" s="17"/>
      <c r="U90" s="17" t="s">
        <v>111</v>
      </c>
    </row>
    <row r="91" spans="2:21" ht="33.75" customHeight="1">
      <c r="B91" s="69" t="s">
        <v>273</v>
      </c>
      <c r="C91" s="67" t="s">
        <v>274</v>
      </c>
      <c r="D91" s="68" t="s">
        <v>113</v>
      </c>
      <c r="E91" s="68"/>
      <c r="F91" s="70"/>
      <c r="G91" s="70"/>
      <c r="H91" s="70"/>
      <c r="I91" s="68" t="s">
        <v>102</v>
      </c>
      <c r="J91" s="74" t="s">
        <v>103</v>
      </c>
      <c r="K91" s="67" t="s">
        <v>275</v>
      </c>
      <c r="L91" s="74" t="s">
        <v>105</v>
      </c>
      <c r="M91" s="73" t="s">
        <v>130</v>
      </c>
      <c r="N91" s="68">
        <v>1</v>
      </c>
      <c r="O91" s="68">
        <v>2</v>
      </c>
      <c r="P91" s="68">
        <f t="shared" si="0"/>
        <v>2</v>
      </c>
      <c r="Q91" s="67" t="str">
        <f t="shared" si="1"/>
        <v>TOLERABLE</v>
      </c>
      <c r="R91" s="18" t="s">
        <v>276</v>
      </c>
      <c r="S91" s="17" t="s">
        <v>108</v>
      </c>
      <c r="T91" s="17"/>
      <c r="U91" s="17" t="s">
        <v>109</v>
      </c>
    </row>
    <row r="92" spans="2:21" ht="33.75" customHeight="1">
      <c r="B92" s="69"/>
      <c r="C92" s="67"/>
      <c r="D92" s="68"/>
      <c r="E92" s="68"/>
      <c r="F92" s="70"/>
      <c r="G92" s="70"/>
      <c r="H92" s="70"/>
      <c r="I92" s="68"/>
      <c r="J92" s="74"/>
      <c r="K92" s="67"/>
      <c r="L92" s="74"/>
      <c r="M92" s="73"/>
      <c r="N92" s="68"/>
      <c r="O92" s="68"/>
      <c r="P92" s="68"/>
      <c r="Q92" s="67"/>
      <c r="R92" s="18" t="s">
        <v>110</v>
      </c>
      <c r="S92" s="17" t="s">
        <v>108</v>
      </c>
      <c r="T92" s="17"/>
      <c r="U92" s="17" t="s">
        <v>111</v>
      </c>
    </row>
    <row r="93" spans="2:21" ht="33.75" customHeight="1">
      <c r="B93" s="69"/>
      <c r="C93" s="67" t="s">
        <v>220</v>
      </c>
      <c r="D93" s="67" t="s">
        <v>113</v>
      </c>
      <c r="E93" s="67"/>
      <c r="F93" s="67"/>
      <c r="G93" s="67"/>
      <c r="H93" s="67"/>
      <c r="I93" s="68" t="s">
        <v>102</v>
      </c>
      <c r="J93" s="74" t="s">
        <v>114</v>
      </c>
      <c r="K93" s="67" t="s">
        <v>221</v>
      </c>
      <c r="L93" s="74" t="s">
        <v>205</v>
      </c>
      <c r="M93" s="73" t="s">
        <v>222</v>
      </c>
      <c r="N93" s="68">
        <v>4</v>
      </c>
      <c r="O93" s="68">
        <v>2</v>
      </c>
      <c r="P93" s="68">
        <f t="shared" si="0"/>
        <v>8</v>
      </c>
      <c r="Q93" s="67" t="str">
        <f t="shared" si="1"/>
        <v>IMPORTANTE</v>
      </c>
      <c r="R93" s="18" t="s">
        <v>277</v>
      </c>
      <c r="S93" s="17" t="s">
        <v>108</v>
      </c>
      <c r="T93" s="17"/>
      <c r="U93" s="17" t="s">
        <v>217</v>
      </c>
    </row>
    <row r="94" spans="2:21" ht="33.75" customHeight="1">
      <c r="B94" s="69"/>
      <c r="C94" s="67"/>
      <c r="D94" s="67"/>
      <c r="E94" s="67"/>
      <c r="F94" s="67"/>
      <c r="G94" s="67"/>
      <c r="H94" s="67"/>
      <c r="I94" s="68"/>
      <c r="J94" s="74"/>
      <c r="K94" s="67"/>
      <c r="L94" s="74"/>
      <c r="M94" s="73"/>
      <c r="N94" s="68"/>
      <c r="O94" s="68"/>
      <c r="P94" s="68"/>
      <c r="Q94" s="67"/>
      <c r="R94" s="18" t="s">
        <v>144</v>
      </c>
      <c r="S94" s="17" t="s">
        <v>108</v>
      </c>
      <c r="T94" s="17"/>
      <c r="U94" s="17" t="s">
        <v>111</v>
      </c>
    </row>
    <row r="95" spans="2:21" ht="33.75" customHeight="1">
      <c r="B95" s="69"/>
      <c r="C95" s="67" t="s">
        <v>278</v>
      </c>
      <c r="D95" s="68" t="s">
        <v>113</v>
      </c>
      <c r="E95" s="68"/>
      <c r="F95" s="70"/>
      <c r="G95" s="70"/>
      <c r="H95" s="70"/>
      <c r="I95" s="68" t="s">
        <v>102</v>
      </c>
      <c r="J95" s="74" t="s">
        <v>103</v>
      </c>
      <c r="K95" s="67" t="s">
        <v>279</v>
      </c>
      <c r="L95" s="68" t="s">
        <v>116</v>
      </c>
      <c r="M95" s="68" t="s">
        <v>222</v>
      </c>
      <c r="N95" s="68">
        <v>1</v>
      </c>
      <c r="O95" s="68">
        <v>2</v>
      </c>
      <c r="P95" s="68">
        <f t="shared" si="0"/>
        <v>2</v>
      </c>
      <c r="Q95" s="67" t="str">
        <f t="shared" si="1"/>
        <v>TOLERABLE</v>
      </c>
      <c r="R95" s="18" t="s">
        <v>280</v>
      </c>
      <c r="S95" s="17" t="s">
        <v>108</v>
      </c>
      <c r="T95" s="16"/>
      <c r="U95" s="17" t="s">
        <v>137</v>
      </c>
    </row>
    <row r="96" spans="2:21" ht="33.75" customHeight="1">
      <c r="B96" s="69"/>
      <c r="C96" s="67"/>
      <c r="D96" s="68"/>
      <c r="E96" s="68"/>
      <c r="F96" s="70"/>
      <c r="G96" s="70"/>
      <c r="H96" s="70"/>
      <c r="I96" s="68"/>
      <c r="J96" s="74"/>
      <c r="K96" s="67"/>
      <c r="L96" s="68"/>
      <c r="M96" s="68"/>
      <c r="N96" s="68"/>
      <c r="O96" s="68"/>
      <c r="P96" s="68"/>
      <c r="Q96" s="67"/>
      <c r="R96" s="18" t="s">
        <v>144</v>
      </c>
      <c r="S96" s="17" t="s">
        <v>108</v>
      </c>
      <c r="T96" s="16"/>
      <c r="U96" s="17" t="s">
        <v>111</v>
      </c>
    </row>
    <row r="97" spans="2:21" ht="33.75" customHeight="1">
      <c r="B97" s="69" t="s">
        <v>281</v>
      </c>
      <c r="C97" s="67" t="s">
        <v>282</v>
      </c>
      <c r="D97" s="74" t="s">
        <v>113</v>
      </c>
      <c r="E97" s="74"/>
      <c r="F97" s="74"/>
      <c r="G97" s="74"/>
      <c r="H97" s="74"/>
      <c r="I97" s="74" t="s">
        <v>102</v>
      </c>
      <c r="J97" s="74" t="s">
        <v>114</v>
      </c>
      <c r="K97" s="67" t="s">
        <v>283</v>
      </c>
      <c r="L97" s="74" t="s">
        <v>116</v>
      </c>
      <c r="M97" s="68" t="s">
        <v>284</v>
      </c>
      <c r="N97" s="68">
        <v>2</v>
      </c>
      <c r="O97" s="68">
        <v>2</v>
      </c>
      <c r="P97" s="68">
        <f t="shared" si="0"/>
        <v>4</v>
      </c>
      <c r="Q97" s="67" t="str">
        <f t="shared" si="1"/>
        <v>MODERADO</v>
      </c>
      <c r="R97" s="18" t="s">
        <v>285</v>
      </c>
      <c r="S97" s="16" t="s">
        <v>108</v>
      </c>
      <c r="T97" s="17"/>
      <c r="U97" s="17" t="s">
        <v>137</v>
      </c>
    </row>
    <row r="98" spans="2:21" ht="33.75" customHeight="1">
      <c r="B98" s="69"/>
      <c r="C98" s="67"/>
      <c r="D98" s="74"/>
      <c r="E98" s="74"/>
      <c r="F98" s="74"/>
      <c r="G98" s="74"/>
      <c r="H98" s="74"/>
      <c r="I98" s="74"/>
      <c r="J98" s="74"/>
      <c r="K98" s="67"/>
      <c r="L98" s="74"/>
      <c r="M98" s="68"/>
      <c r="N98" s="68"/>
      <c r="O98" s="68"/>
      <c r="P98" s="68"/>
      <c r="Q98" s="67"/>
      <c r="R98" s="18" t="s">
        <v>144</v>
      </c>
      <c r="S98" s="16" t="s">
        <v>108</v>
      </c>
      <c r="T98" s="17"/>
      <c r="U98" s="17" t="s">
        <v>111</v>
      </c>
    </row>
    <row r="99" spans="2:21" ht="33.75" customHeight="1">
      <c r="B99" s="69"/>
      <c r="C99" s="67" t="s">
        <v>286</v>
      </c>
      <c r="D99" s="74" t="s">
        <v>113</v>
      </c>
      <c r="E99" s="74"/>
      <c r="F99" s="74"/>
      <c r="G99" s="74"/>
      <c r="H99" s="74"/>
      <c r="I99" s="74" t="s">
        <v>102</v>
      </c>
      <c r="J99" s="74" t="s">
        <v>103</v>
      </c>
      <c r="K99" s="67" t="s">
        <v>257</v>
      </c>
      <c r="L99" s="74" t="s">
        <v>105</v>
      </c>
      <c r="M99" s="67" t="s">
        <v>215</v>
      </c>
      <c r="N99" s="68">
        <v>1</v>
      </c>
      <c r="O99" s="68">
        <v>2</v>
      </c>
      <c r="P99" s="68">
        <f t="shared" si="0"/>
        <v>2</v>
      </c>
      <c r="Q99" s="67" t="str">
        <f t="shared" si="1"/>
        <v>TOLERABLE</v>
      </c>
      <c r="R99" s="18" t="s">
        <v>258</v>
      </c>
      <c r="S99" s="17" t="s">
        <v>108</v>
      </c>
      <c r="T99" s="17"/>
      <c r="U99" s="17" t="s">
        <v>109</v>
      </c>
    </row>
    <row r="100" spans="2:21" ht="33.75" customHeight="1">
      <c r="B100" s="69"/>
      <c r="C100" s="67"/>
      <c r="D100" s="74"/>
      <c r="E100" s="74"/>
      <c r="F100" s="74"/>
      <c r="G100" s="74"/>
      <c r="H100" s="74"/>
      <c r="I100" s="74"/>
      <c r="J100" s="74"/>
      <c r="K100" s="67"/>
      <c r="L100" s="74"/>
      <c r="M100" s="67"/>
      <c r="N100" s="68"/>
      <c r="O100" s="68"/>
      <c r="P100" s="68"/>
      <c r="Q100" s="67"/>
      <c r="R100" s="18" t="s">
        <v>110</v>
      </c>
      <c r="S100" s="17" t="s">
        <v>108</v>
      </c>
      <c r="T100" s="17"/>
      <c r="U100" s="17" t="s">
        <v>111</v>
      </c>
    </row>
    <row r="101" spans="2:21" ht="33.75" customHeight="1">
      <c r="B101" s="69"/>
      <c r="C101" s="67" t="s">
        <v>287</v>
      </c>
      <c r="D101" s="74" t="s">
        <v>113</v>
      </c>
      <c r="E101" s="74"/>
      <c r="F101" s="74"/>
      <c r="G101" s="74"/>
      <c r="H101" s="74"/>
      <c r="I101" s="74" t="s">
        <v>102</v>
      </c>
      <c r="J101" s="74" t="s">
        <v>114</v>
      </c>
      <c r="K101" s="67" t="s">
        <v>288</v>
      </c>
      <c r="L101" s="74" t="s">
        <v>116</v>
      </c>
      <c r="M101" s="73" t="s">
        <v>289</v>
      </c>
      <c r="N101" s="68">
        <v>4</v>
      </c>
      <c r="O101" s="68">
        <v>2</v>
      </c>
      <c r="P101" s="68">
        <f t="shared" si="0"/>
        <v>8</v>
      </c>
      <c r="Q101" s="67" t="str">
        <f t="shared" si="1"/>
        <v>IMPORTANTE</v>
      </c>
      <c r="R101" s="18" t="s">
        <v>290</v>
      </c>
      <c r="S101" s="16" t="s">
        <v>108</v>
      </c>
      <c r="T101" s="17"/>
      <c r="U101" s="17" t="s">
        <v>137</v>
      </c>
    </row>
    <row r="102" spans="2:21" ht="33.75" customHeight="1">
      <c r="B102" s="69"/>
      <c r="C102" s="67"/>
      <c r="D102" s="74"/>
      <c r="E102" s="74"/>
      <c r="F102" s="74"/>
      <c r="G102" s="74"/>
      <c r="H102" s="74"/>
      <c r="I102" s="74"/>
      <c r="J102" s="74"/>
      <c r="K102" s="67"/>
      <c r="L102" s="74"/>
      <c r="M102" s="73"/>
      <c r="N102" s="68"/>
      <c r="O102" s="68"/>
      <c r="P102" s="68"/>
      <c r="Q102" s="67"/>
      <c r="R102" s="18" t="s">
        <v>144</v>
      </c>
      <c r="S102" s="16" t="s">
        <v>108</v>
      </c>
      <c r="T102" s="17"/>
      <c r="U102" s="17" t="s">
        <v>111</v>
      </c>
    </row>
    <row r="103" spans="2:21" ht="33.75" customHeight="1">
      <c r="B103" s="69" t="s">
        <v>291</v>
      </c>
      <c r="C103" s="67" t="s">
        <v>292</v>
      </c>
      <c r="D103" s="74" t="s">
        <v>113</v>
      </c>
      <c r="E103" s="74"/>
      <c r="F103" s="74"/>
      <c r="G103" s="74"/>
      <c r="H103" s="74"/>
      <c r="I103" s="74" t="s">
        <v>102</v>
      </c>
      <c r="J103" s="68" t="s">
        <v>114</v>
      </c>
      <c r="K103" s="67" t="s">
        <v>265</v>
      </c>
      <c r="L103" s="68" t="s">
        <v>116</v>
      </c>
      <c r="M103" s="73" t="s">
        <v>254</v>
      </c>
      <c r="N103" s="68">
        <v>1</v>
      </c>
      <c r="O103" s="68">
        <v>2</v>
      </c>
      <c r="P103" s="68">
        <f t="shared" si="0"/>
        <v>2</v>
      </c>
      <c r="Q103" s="67" t="str">
        <f t="shared" si="1"/>
        <v>TOLERABLE</v>
      </c>
      <c r="R103" s="18" t="s">
        <v>266</v>
      </c>
      <c r="S103" s="17" t="s">
        <v>108</v>
      </c>
      <c r="T103" s="17"/>
      <c r="U103" s="17" t="s">
        <v>137</v>
      </c>
    </row>
    <row r="104" spans="2:21" ht="33.75" customHeight="1">
      <c r="B104" s="69"/>
      <c r="C104" s="67"/>
      <c r="D104" s="74"/>
      <c r="E104" s="74"/>
      <c r="F104" s="74"/>
      <c r="G104" s="74"/>
      <c r="H104" s="74"/>
      <c r="I104" s="74"/>
      <c r="J104" s="68"/>
      <c r="K104" s="67"/>
      <c r="L104" s="68"/>
      <c r="M104" s="73"/>
      <c r="N104" s="68"/>
      <c r="O104" s="68"/>
      <c r="P104" s="68"/>
      <c r="Q104" s="67"/>
      <c r="R104" s="18" t="s">
        <v>144</v>
      </c>
      <c r="S104" s="17" t="s">
        <v>108</v>
      </c>
      <c r="T104" s="17"/>
      <c r="U104" s="17" t="s">
        <v>111</v>
      </c>
    </row>
    <row r="105" spans="2:21" ht="33.75" customHeight="1">
      <c r="B105" s="69"/>
      <c r="C105" s="67" t="s">
        <v>267</v>
      </c>
      <c r="D105" s="68" t="s">
        <v>113</v>
      </c>
      <c r="E105" s="68"/>
      <c r="F105" s="70"/>
      <c r="G105" s="70"/>
      <c r="H105" s="70"/>
      <c r="I105" s="74" t="s">
        <v>102</v>
      </c>
      <c r="J105" s="74" t="s">
        <v>114</v>
      </c>
      <c r="K105" s="67" t="s">
        <v>268</v>
      </c>
      <c r="L105" s="68" t="s">
        <v>116</v>
      </c>
      <c r="M105" s="73" t="s">
        <v>269</v>
      </c>
      <c r="N105" s="68">
        <v>1</v>
      </c>
      <c r="O105" s="68">
        <v>2</v>
      </c>
      <c r="P105" s="68">
        <f t="shared" si="0"/>
        <v>2</v>
      </c>
      <c r="Q105" s="67" t="str">
        <f t="shared" si="1"/>
        <v>TOLERABLE</v>
      </c>
      <c r="R105" s="18" t="s">
        <v>293</v>
      </c>
      <c r="S105" s="17" t="s">
        <v>108</v>
      </c>
      <c r="T105" s="17"/>
      <c r="U105" s="17" t="s">
        <v>137</v>
      </c>
    </row>
    <row r="106" spans="2:21" ht="33.75" customHeight="1">
      <c r="B106" s="69"/>
      <c r="C106" s="67"/>
      <c r="D106" s="68"/>
      <c r="E106" s="68"/>
      <c r="F106" s="70"/>
      <c r="G106" s="70"/>
      <c r="H106" s="70"/>
      <c r="I106" s="74"/>
      <c r="J106" s="74"/>
      <c r="K106" s="67"/>
      <c r="L106" s="68"/>
      <c r="M106" s="73"/>
      <c r="N106" s="68"/>
      <c r="O106" s="68"/>
      <c r="P106" s="68"/>
      <c r="Q106" s="67"/>
      <c r="R106" s="18" t="s">
        <v>144</v>
      </c>
      <c r="S106" s="17" t="s">
        <v>108</v>
      </c>
      <c r="T106" s="17"/>
      <c r="U106" s="17" t="s">
        <v>111</v>
      </c>
    </row>
    <row r="107" spans="2:21" ht="33.75" customHeight="1">
      <c r="B107" s="69"/>
      <c r="C107" s="67" t="s">
        <v>294</v>
      </c>
      <c r="D107" s="68" t="s">
        <v>113</v>
      </c>
      <c r="E107" s="68"/>
      <c r="F107" s="70"/>
      <c r="G107" s="70"/>
      <c r="H107" s="70"/>
      <c r="I107" s="68" t="s">
        <v>102</v>
      </c>
      <c r="J107" s="74" t="s">
        <v>103</v>
      </c>
      <c r="K107" s="67" t="s">
        <v>238</v>
      </c>
      <c r="L107" s="74" t="s">
        <v>214</v>
      </c>
      <c r="M107" s="73" t="s">
        <v>215</v>
      </c>
      <c r="N107" s="68">
        <v>2</v>
      </c>
      <c r="O107" s="68">
        <v>2</v>
      </c>
      <c r="P107" s="68">
        <f t="shared" si="0"/>
        <v>4</v>
      </c>
      <c r="Q107" s="67" t="str">
        <f t="shared" si="1"/>
        <v>MODERADO</v>
      </c>
      <c r="R107" s="18" t="s">
        <v>295</v>
      </c>
      <c r="S107" s="17" t="s">
        <v>108</v>
      </c>
      <c r="T107" s="17"/>
      <c r="U107" s="17" t="s">
        <v>217</v>
      </c>
    </row>
    <row r="108" spans="2:21" ht="33.75" customHeight="1">
      <c r="B108" s="69"/>
      <c r="C108" s="67"/>
      <c r="D108" s="68"/>
      <c r="E108" s="68"/>
      <c r="F108" s="70"/>
      <c r="G108" s="70"/>
      <c r="H108" s="70"/>
      <c r="I108" s="68"/>
      <c r="J108" s="74"/>
      <c r="K108" s="67"/>
      <c r="L108" s="74"/>
      <c r="M108" s="73"/>
      <c r="N108" s="68"/>
      <c r="O108" s="68"/>
      <c r="P108" s="68"/>
      <c r="Q108" s="67"/>
      <c r="R108" s="18" t="s">
        <v>296</v>
      </c>
      <c r="S108" s="17" t="s">
        <v>108</v>
      </c>
      <c r="T108" s="17"/>
      <c r="U108" s="17" t="s">
        <v>111</v>
      </c>
    </row>
    <row r="109" spans="2:21" ht="33.75" customHeight="1">
      <c r="B109" s="69" t="s">
        <v>297</v>
      </c>
      <c r="C109" s="67" t="s">
        <v>298</v>
      </c>
      <c r="D109" s="68" t="s">
        <v>113</v>
      </c>
      <c r="E109" s="68"/>
      <c r="F109" s="70"/>
      <c r="G109" s="70"/>
      <c r="H109" s="70"/>
      <c r="I109" s="68" t="s">
        <v>102</v>
      </c>
      <c r="J109" s="74" t="s">
        <v>103</v>
      </c>
      <c r="K109" s="67" t="s">
        <v>174</v>
      </c>
      <c r="L109" s="74" t="s">
        <v>105</v>
      </c>
      <c r="M109" s="73" t="s">
        <v>175</v>
      </c>
      <c r="N109" s="68">
        <v>1</v>
      </c>
      <c r="O109" s="68">
        <v>2</v>
      </c>
      <c r="P109" s="68">
        <f t="shared" si="0"/>
        <v>2</v>
      </c>
      <c r="Q109" s="67" t="str">
        <f t="shared" si="1"/>
        <v>TOLERABLE</v>
      </c>
      <c r="R109" s="18" t="s">
        <v>299</v>
      </c>
      <c r="S109" s="17" t="s">
        <v>108</v>
      </c>
      <c r="T109" s="17"/>
      <c r="U109" s="17" t="s">
        <v>109</v>
      </c>
    </row>
    <row r="110" spans="2:21" ht="33.75" customHeight="1">
      <c r="B110" s="69"/>
      <c r="C110" s="67"/>
      <c r="D110" s="68"/>
      <c r="E110" s="68"/>
      <c r="F110" s="70"/>
      <c r="G110" s="70"/>
      <c r="H110" s="70"/>
      <c r="I110" s="68"/>
      <c r="J110" s="74"/>
      <c r="K110" s="67"/>
      <c r="L110" s="74"/>
      <c r="M110" s="73"/>
      <c r="N110" s="68"/>
      <c r="O110" s="68"/>
      <c r="P110" s="68"/>
      <c r="Q110" s="67"/>
      <c r="R110" s="18" t="s">
        <v>110</v>
      </c>
      <c r="S110" s="17" t="s">
        <v>108</v>
      </c>
      <c r="T110" s="17"/>
      <c r="U110" s="17" t="s">
        <v>111</v>
      </c>
    </row>
    <row r="111" spans="2:21" ht="33.75" customHeight="1">
      <c r="B111" s="69"/>
      <c r="C111" s="58" t="s">
        <v>300</v>
      </c>
      <c r="D111" s="17" t="s">
        <v>113</v>
      </c>
      <c r="E111" s="17"/>
      <c r="F111" s="62"/>
      <c r="G111" s="62"/>
      <c r="H111" s="62"/>
      <c r="I111" s="17" t="s">
        <v>102</v>
      </c>
      <c r="J111" s="16" t="s">
        <v>114</v>
      </c>
      <c r="K111" s="58" t="s">
        <v>301</v>
      </c>
      <c r="L111" s="16" t="s">
        <v>302</v>
      </c>
      <c r="M111" s="59" t="s">
        <v>303</v>
      </c>
      <c r="N111" s="17">
        <v>4</v>
      </c>
      <c r="O111" s="17">
        <v>4</v>
      </c>
      <c r="P111" s="17">
        <f t="shared" si="0"/>
        <v>16</v>
      </c>
      <c r="Q111" s="58" t="str">
        <f t="shared" si="1"/>
        <v>INTOLERABLE</v>
      </c>
      <c r="R111" s="18" t="s">
        <v>304</v>
      </c>
      <c r="S111" s="17" t="s">
        <v>108</v>
      </c>
      <c r="T111" s="17"/>
      <c r="U111" s="17" t="s">
        <v>137</v>
      </c>
    </row>
    <row r="112" spans="2:21" ht="33.75" customHeight="1">
      <c r="B112" s="69" t="s">
        <v>305</v>
      </c>
      <c r="C112" s="67" t="s">
        <v>306</v>
      </c>
      <c r="D112" s="68" t="s">
        <v>113</v>
      </c>
      <c r="E112" s="68"/>
      <c r="F112" s="68"/>
      <c r="G112" s="70"/>
      <c r="H112" s="70"/>
      <c r="I112" s="68" t="s">
        <v>102</v>
      </c>
      <c r="J112" s="68" t="s">
        <v>114</v>
      </c>
      <c r="K112" s="67" t="s">
        <v>307</v>
      </c>
      <c r="L112" s="74" t="s">
        <v>308</v>
      </c>
      <c r="M112" s="73" t="s">
        <v>106</v>
      </c>
      <c r="N112" s="68">
        <v>4</v>
      </c>
      <c r="O112" s="68">
        <v>2</v>
      </c>
      <c r="P112" s="68">
        <f t="shared" si="0"/>
        <v>8</v>
      </c>
      <c r="Q112" s="67" t="str">
        <f t="shared" si="1"/>
        <v>IMPORTANTE</v>
      </c>
      <c r="R112" s="18" t="s">
        <v>309</v>
      </c>
      <c r="S112" s="17" t="s">
        <v>108</v>
      </c>
      <c r="T112" s="17"/>
      <c r="U112" s="17" t="s">
        <v>137</v>
      </c>
    </row>
    <row r="113" spans="2:21" ht="33.75" customHeight="1">
      <c r="B113" s="69"/>
      <c r="C113" s="67"/>
      <c r="D113" s="68"/>
      <c r="E113" s="68"/>
      <c r="F113" s="68"/>
      <c r="G113" s="70"/>
      <c r="H113" s="70"/>
      <c r="I113" s="68"/>
      <c r="J113" s="68"/>
      <c r="K113" s="67"/>
      <c r="L113" s="74"/>
      <c r="M113" s="73"/>
      <c r="N113" s="68"/>
      <c r="O113" s="68"/>
      <c r="P113" s="68"/>
      <c r="Q113" s="67"/>
      <c r="R113" s="18" t="s">
        <v>310</v>
      </c>
      <c r="S113" s="17" t="s">
        <v>108</v>
      </c>
      <c r="T113" s="17"/>
      <c r="U113" s="17" t="s">
        <v>111</v>
      </c>
    </row>
    <row r="114" spans="2:21" ht="33.75" customHeight="1">
      <c r="B114" s="69"/>
      <c r="C114" s="67" t="s">
        <v>220</v>
      </c>
      <c r="D114" s="67" t="s">
        <v>113</v>
      </c>
      <c r="E114" s="67"/>
      <c r="F114" s="67"/>
      <c r="G114" s="67"/>
      <c r="H114" s="67"/>
      <c r="I114" s="68" t="s">
        <v>102</v>
      </c>
      <c r="J114" s="74" t="s">
        <v>114</v>
      </c>
      <c r="K114" s="67" t="s">
        <v>221</v>
      </c>
      <c r="L114" s="74" t="s">
        <v>123</v>
      </c>
      <c r="M114" s="73" t="s">
        <v>311</v>
      </c>
      <c r="N114" s="68">
        <v>4</v>
      </c>
      <c r="O114" s="68">
        <v>2</v>
      </c>
      <c r="P114" s="68">
        <f t="shared" si="0"/>
        <v>8</v>
      </c>
      <c r="Q114" s="67" t="str">
        <f t="shared" si="1"/>
        <v>IMPORTANTE</v>
      </c>
      <c r="R114" s="18" t="s">
        <v>277</v>
      </c>
      <c r="S114" s="17" t="s">
        <v>108</v>
      </c>
      <c r="T114" s="17"/>
      <c r="U114" s="17" t="s">
        <v>217</v>
      </c>
    </row>
    <row r="115" spans="2:21" ht="33.75" customHeight="1">
      <c r="B115" s="69"/>
      <c r="C115" s="67"/>
      <c r="D115" s="67"/>
      <c r="E115" s="67"/>
      <c r="F115" s="67"/>
      <c r="G115" s="67"/>
      <c r="H115" s="67"/>
      <c r="I115" s="68"/>
      <c r="J115" s="74"/>
      <c r="K115" s="67"/>
      <c r="L115" s="74"/>
      <c r="M115" s="73"/>
      <c r="N115" s="68"/>
      <c r="O115" s="68"/>
      <c r="P115" s="68"/>
      <c r="Q115" s="67"/>
      <c r="R115" s="18" t="s">
        <v>144</v>
      </c>
      <c r="S115" s="17" t="s">
        <v>108</v>
      </c>
      <c r="T115" s="17"/>
      <c r="U115" s="17" t="s">
        <v>111</v>
      </c>
    </row>
    <row r="116" spans="2:21" ht="33.75" customHeight="1">
      <c r="B116" s="69"/>
      <c r="C116" s="67" t="s">
        <v>312</v>
      </c>
      <c r="D116" s="68" t="s">
        <v>113</v>
      </c>
      <c r="E116" s="68"/>
      <c r="F116" s="70"/>
      <c r="G116" s="70"/>
      <c r="H116" s="70"/>
      <c r="I116" s="68" t="s">
        <v>102</v>
      </c>
      <c r="J116" s="74" t="s">
        <v>114</v>
      </c>
      <c r="K116" s="67" t="s">
        <v>288</v>
      </c>
      <c r="L116" s="74" t="s">
        <v>116</v>
      </c>
      <c r="M116" s="73" t="s">
        <v>289</v>
      </c>
      <c r="N116" s="68">
        <v>2</v>
      </c>
      <c r="O116" s="68">
        <v>2</v>
      </c>
      <c r="P116" s="68">
        <f t="shared" si="0"/>
        <v>4</v>
      </c>
      <c r="Q116" s="67" t="str">
        <f t="shared" si="1"/>
        <v>MODERADO</v>
      </c>
      <c r="R116" s="18" t="s">
        <v>290</v>
      </c>
      <c r="S116" s="16" t="s">
        <v>108</v>
      </c>
      <c r="T116" s="17"/>
      <c r="U116" s="17" t="s">
        <v>137</v>
      </c>
    </row>
    <row r="117" spans="2:21" ht="33.75" customHeight="1">
      <c r="B117" s="69"/>
      <c r="C117" s="67"/>
      <c r="D117" s="68"/>
      <c r="E117" s="68"/>
      <c r="F117" s="70"/>
      <c r="G117" s="70"/>
      <c r="H117" s="70"/>
      <c r="I117" s="68"/>
      <c r="J117" s="74"/>
      <c r="K117" s="67"/>
      <c r="L117" s="74"/>
      <c r="M117" s="73"/>
      <c r="N117" s="68"/>
      <c r="O117" s="68"/>
      <c r="P117" s="68"/>
      <c r="Q117" s="67"/>
      <c r="R117" s="18" t="s">
        <v>144</v>
      </c>
      <c r="S117" s="16" t="s">
        <v>108</v>
      </c>
      <c r="T117" s="17"/>
      <c r="U117" s="17" t="s">
        <v>111</v>
      </c>
    </row>
    <row r="118" spans="2:21" ht="33.75" customHeight="1">
      <c r="B118" s="69" t="s">
        <v>313</v>
      </c>
      <c r="C118" s="67" t="s">
        <v>314</v>
      </c>
      <c r="D118" s="68" t="s">
        <v>113</v>
      </c>
      <c r="E118" s="68"/>
      <c r="F118" s="70"/>
      <c r="G118" s="70"/>
      <c r="H118" s="70"/>
      <c r="I118" s="68" t="s">
        <v>102</v>
      </c>
      <c r="J118" s="74" t="s">
        <v>114</v>
      </c>
      <c r="K118" s="67" t="s">
        <v>265</v>
      </c>
      <c r="L118" s="68" t="s">
        <v>116</v>
      </c>
      <c r="M118" s="73" t="s">
        <v>254</v>
      </c>
      <c r="N118" s="68">
        <v>1</v>
      </c>
      <c r="O118" s="68">
        <v>2</v>
      </c>
      <c r="P118" s="68">
        <f t="shared" si="0"/>
        <v>2</v>
      </c>
      <c r="Q118" s="67" t="str">
        <f t="shared" si="1"/>
        <v>TOLERABLE</v>
      </c>
      <c r="R118" s="18" t="s">
        <v>315</v>
      </c>
      <c r="S118" s="17" t="s">
        <v>108</v>
      </c>
      <c r="T118" s="17"/>
      <c r="U118" s="17" t="s">
        <v>137</v>
      </c>
    </row>
    <row r="119" spans="2:21" ht="33.75" customHeight="1">
      <c r="B119" s="69"/>
      <c r="C119" s="67"/>
      <c r="D119" s="68"/>
      <c r="E119" s="68"/>
      <c r="F119" s="70"/>
      <c r="G119" s="70"/>
      <c r="H119" s="70"/>
      <c r="I119" s="68"/>
      <c r="J119" s="74"/>
      <c r="K119" s="67"/>
      <c r="L119" s="68"/>
      <c r="M119" s="73"/>
      <c r="N119" s="68"/>
      <c r="O119" s="68"/>
      <c r="P119" s="68"/>
      <c r="Q119" s="67"/>
      <c r="R119" s="18" t="s">
        <v>144</v>
      </c>
      <c r="S119" s="17" t="s">
        <v>108</v>
      </c>
      <c r="T119" s="17"/>
      <c r="U119" s="17" t="s">
        <v>111</v>
      </c>
    </row>
    <row r="120" spans="2:21" ht="33.75" customHeight="1">
      <c r="B120" s="69"/>
      <c r="C120" s="67" t="s">
        <v>220</v>
      </c>
      <c r="D120" s="67" t="s">
        <v>113</v>
      </c>
      <c r="E120" s="67"/>
      <c r="F120" s="67"/>
      <c r="G120" s="67"/>
      <c r="H120" s="67"/>
      <c r="I120" s="68" t="s">
        <v>102</v>
      </c>
      <c r="J120" s="74" t="s">
        <v>114</v>
      </c>
      <c r="K120" s="67" t="s">
        <v>221</v>
      </c>
      <c r="L120" s="74" t="s">
        <v>123</v>
      </c>
      <c r="M120" s="73" t="s">
        <v>222</v>
      </c>
      <c r="N120" s="68">
        <v>4</v>
      </c>
      <c r="O120" s="68">
        <v>2</v>
      </c>
      <c r="P120" s="68">
        <f t="shared" si="0"/>
        <v>8</v>
      </c>
      <c r="Q120" s="67" t="str">
        <f t="shared" si="1"/>
        <v>IMPORTANTE</v>
      </c>
      <c r="R120" s="18" t="s">
        <v>277</v>
      </c>
      <c r="S120" s="17" t="s">
        <v>108</v>
      </c>
      <c r="T120" s="17"/>
      <c r="U120" s="17" t="s">
        <v>217</v>
      </c>
    </row>
    <row r="121" spans="2:21" ht="33.75" customHeight="1">
      <c r="B121" s="69"/>
      <c r="C121" s="67"/>
      <c r="D121" s="67"/>
      <c r="E121" s="67"/>
      <c r="F121" s="67"/>
      <c r="G121" s="67"/>
      <c r="H121" s="67"/>
      <c r="I121" s="68"/>
      <c r="J121" s="74"/>
      <c r="K121" s="67"/>
      <c r="L121" s="74"/>
      <c r="M121" s="73"/>
      <c r="N121" s="68"/>
      <c r="O121" s="68"/>
      <c r="P121" s="68"/>
      <c r="Q121" s="67"/>
      <c r="R121" s="18" t="s">
        <v>144</v>
      </c>
      <c r="S121" s="17" t="s">
        <v>108</v>
      </c>
      <c r="T121" s="17"/>
      <c r="U121" s="17" t="s">
        <v>111</v>
      </c>
    </row>
    <row r="122" spans="2:21" ht="33.75" customHeight="1">
      <c r="B122" s="69"/>
      <c r="C122" s="67" t="s">
        <v>316</v>
      </c>
      <c r="D122" s="68" t="s">
        <v>113</v>
      </c>
      <c r="E122" s="68"/>
      <c r="F122" s="70"/>
      <c r="G122" s="70"/>
      <c r="H122" s="70"/>
      <c r="I122" s="68" t="s">
        <v>102</v>
      </c>
      <c r="J122" s="74" t="s">
        <v>103</v>
      </c>
      <c r="K122" s="67" t="s">
        <v>257</v>
      </c>
      <c r="L122" s="74" t="s">
        <v>105</v>
      </c>
      <c r="M122" s="67" t="s">
        <v>215</v>
      </c>
      <c r="N122" s="68">
        <v>1</v>
      </c>
      <c r="O122" s="68">
        <v>2</v>
      </c>
      <c r="P122" s="68">
        <f t="shared" si="0"/>
        <v>2</v>
      </c>
      <c r="Q122" s="67" t="str">
        <f t="shared" si="1"/>
        <v>TOLERABLE</v>
      </c>
      <c r="R122" s="18" t="s">
        <v>236</v>
      </c>
      <c r="S122" s="17" t="s">
        <v>108</v>
      </c>
      <c r="T122" s="17"/>
      <c r="U122" s="17" t="s">
        <v>109</v>
      </c>
    </row>
    <row r="123" spans="2:21" ht="33.75" customHeight="1">
      <c r="B123" s="69"/>
      <c r="C123" s="67"/>
      <c r="D123" s="68"/>
      <c r="E123" s="68"/>
      <c r="F123" s="70"/>
      <c r="G123" s="70"/>
      <c r="H123" s="70"/>
      <c r="I123" s="68"/>
      <c r="J123" s="74"/>
      <c r="K123" s="67"/>
      <c r="L123" s="74"/>
      <c r="M123" s="67"/>
      <c r="N123" s="68"/>
      <c r="O123" s="68"/>
      <c r="P123" s="68"/>
      <c r="Q123" s="67"/>
      <c r="R123" s="18" t="s">
        <v>110</v>
      </c>
      <c r="S123" s="17" t="s">
        <v>108</v>
      </c>
      <c r="T123" s="17"/>
      <c r="U123" s="17" t="s">
        <v>111</v>
      </c>
    </row>
    <row r="124" spans="2:21" ht="33.75" customHeight="1">
      <c r="B124" s="69" t="s">
        <v>317</v>
      </c>
      <c r="C124" s="73" t="s">
        <v>318</v>
      </c>
      <c r="D124" s="68" t="s">
        <v>319</v>
      </c>
      <c r="E124" s="68"/>
      <c r="F124" s="70"/>
      <c r="G124" s="70"/>
      <c r="H124" s="70"/>
      <c r="I124" s="68" t="s">
        <v>102</v>
      </c>
      <c r="J124" s="74" t="s">
        <v>114</v>
      </c>
      <c r="K124" s="67" t="s">
        <v>288</v>
      </c>
      <c r="L124" s="74" t="s">
        <v>116</v>
      </c>
      <c r="M124" s="73" t="s">
        <v>289</v>
      </c>
      <c r="N124" s="68">
        <v>4</v>
      </c>
      <c r="O124" s="68">
        <v>2</v>
      </c>
      <c r="P124" s="68">
        <f t="shared" si="0"/>
        <v>8</v>
      </c>
      <c r="Q124" s="67" t="str">
        <f t="shared" si="1"/>
        <v>IMPORTANTE</v>
      </c>
      <c r="R124" s="18" t="s">
        <v>144</v>
      </c>
      <c r="S124" s="17" t="s">
        <v>108</v>
      </c>
      <c r="T124" s="17"/>
      <c r="U124" s="17" t="s">
        <v>111</v>
      </c>
    </row>
    <row r="125" spans="2:21" ht="33.75" customHeight="1">
      <c r="B125" s="69"/>
      <c r="C125" s="73"/>
      <c r="D125" s="68"/>
      <c r="E125" s="68"/>
      <c r="F125" s="70"/>
      <c r="G125" s="70"/>
      <c r="H125" s="70"/>
      <c r="I125" s="68"/>
      <c r="J125" s="74"/>
      <c r="K125" s="67"/>
      <c r="L125" s="74"/>
      <c r="M125" s="73"/>
      <c r="N125" s="68"/>
      <c r="O125" s="68"/>
      <c r="P125" s="68"/>
      <c r="Q125" s="67"/>
      <c r="R125" s="18" t="s">
        <v>320</v>
      </c>
      <c r="S125" s="16" t="s">
        <v>108</v>
      </c>
      <c r="T125" s="17"/>
      <c r="U125" s="17" t="s">
        <v>137</v>
      </c>
    </row>
    <row r="126" spans="2:21" ht="33.75" customHeight="1">
      <c r="B126" s="69"/>
      <c r="C126" s="67" t="s">
        <v>267</v>
      </c>
      <c r="D126" s="68" t="s">
        <v>319</v>
      </c>
      <c r="E126" s="68"/>
      <c r="F126" s="70"/>
      <c r="G126" s="70"/>
      <c r="H126" s="70"/>
      <c r="I126" s="74" t="s">
        <v>102</v>
      </c>
      <c r="J126" s="74" t="s">
        <v>114</v>
      </c>
      <c r="K126" s="67" t="s">
        <v>268</v>
      </c>
      <c r="L126" s="68" t="s">
        <v>116</v>
      </c>
      <c r="M126" s="73" t="s">
        <v>269</v>
      </c>
      <c r="N126" s="68">
        <v>2</v>
      </c>
      <c r="O126" s="68">
        <v>2</v>
      </c>
      <c r="P126" s="68">
        <f t="shared" si="0"/>
        <v>4</v>
      </c>
      <c r="Q126" s="67" t="str">
        <f t="shared" si="1"/>
        <v>MODERADO</v>
      </c>
      <c r="R126" s="18" t="s">
        <v>321</v>
      </c>
      <c r="S126" s="17" t="s">
        <v>108</v>
      </c>
      <c r="T126" s="17"/>
      <c r="U126" s="17" t="s">
        <v>137</v>
      </c>
    </row>
    <row r="127" spans="2:21" ht="33.75" customHeight="1">
      <c r="B127" s="69"/>
      <c r="C127" s="67"/>
      <c r="D127" s="68"/>
      <c r="E127" s="68"/>
      <c r="F127" s="70"/>
      <c r="G127" s="70"/>
      <c r="H127" s="70"/>
      <c r="I127" s="74"/>
      <c r="J127" s="74"/>
      <c r="K127" s="67"/>
      <c r="L127" s="68"/>
      <c r="M127" s="73"/>
      <c r="N127" s="68"/>
      <c r="O127" s="68"/>
      <c r="P127" s="68"/>
      <c r="Q127" s="67"/>
      <c r="R127" s="18" t="s">
        <v>144</v>
      </c>
      <c r="S127" s="17" t="s">
        <v>108</v>
      </c>
      <c r="T127" s="17"/>
      <c r="U127" s="17" t="s">
        <v>111</v>
      </c>
    </row>
    <row r="128" spans="2:21" ht="33.75" customHeight="1">
      <c r="B128" s="69"/>
      <c r="C128" s="67" t="s">
        <v>322</v>
      </c>
      <c r="D128" s="68" t="s">
        <v>319</v>
      </c>
      <c r="E128" s="68"/>
      <c r="F128" s="70"/>
      <c r="G128" s="70"/>
      <c r="H128" s="70"/>
      <c r="I128" s="68" t="s">
        <v>102</v>
      </c>
      <c r="J128" s="68" t="s">
        <v>114</v>
      </c>
      <c r="K128" s="67" t="s">
        <v>242</v>
      </c>
      <c r="L128" s="68" t="s">
        <v>116</v>
      </c>
      <c r="M128" s="73" t="s">
        <v>141</v>
      </c>
      <c r="N128" s="68">
        <v>1</v>
      </c>
      <c r="O128" s="68">
        <v>2</v>
      </c>
      <c r="P128" s="68">
        <f t="shared" si="0"/>
        <v>2</v>
      </c>
      <c r="Q128" s="67" t="str">
        <f t="shared" si="1"/>
        <v>TOLERABLE</v>
      </c>
      <c r="R128" s="22" t="s">
        <v>323</v>
      </c>
      <c r="S128" s="17" t="s">
        <v>108</v>
      </c>
      <c r="T128" s="17"/>
      <c r="U128" s="17" t="s">
        <v>137</v>
      </c>
    </row>
    <row r="129" spans="2:21" ht="33.75" customHeight="1">
      <c r="B129" s="69"/>
      <c r="C129" s="67"/>
      <c r="D129" s="68"/>
      <c r="E129" s="68"/>
      <c r="F129" s="70"/>
      <c r="G129" s="70"/>
      <c r="H129" s="70"/>
      <c r="I129" s="68"/>
      <c r="J129" s="68"/>
      <c r="K129" s="67"/>
      <c r="L129" s="68"/>
      <c r="M129" s="73"/>
      <c r="N129" s="68"/>
      <c r="O129" s="68"/>
      <c r="P129" s="68"/>
      <c r="Q129" s="67"/>
      <c r="R129" s="22" t="s">
        <v>144</v>
      </c>
      <c r="S129" s="17" t="s">
        <v>108</v>
      </c>
      <c r="T129" s="17"/>
      <c r="U129" s="17" t="s">
        <v>111</v>
      </c>
    </row>
    <row r="130" spans="2:21" ht="45.75" customHeight="1">
      <c r="B130" s="69" t="s">
        <v>324</v>
      </c>
      <c r="C130" s="67" t="s">
        <v>325</v>
      </c>
      <c r="D130" s="68" t="s">
        <v>326</v>
      </c>
      <c r="E130" s="68"/>
      <c r="F130" s="70"/>
      <c r="G130" s="70"/>
      <c r="H130" s="62"/>
      <c r="I130" s="68" t="s">
        <v>102</v>
      </c>
      <c r="J130" s="74" t="s">
        <v>114</v>
      </c>
      <c r="K130" s="67" t="s">
        <v>242</v>
      </c>
      <c r="L130" s="74" t="s">
        <v>105</v>
      </c>
      <c r="M130" s="67" t="s">
        <v>215</v>
      </c>
      <c r="N130" s="68">
        <v>4</v>
      </c>
      <c r="O130" s="68">
        <v>2</v>
      </c>
      <c r="P130" s="68">
        <f t="shared" si="0"/>
        <v>8</v>
      </c>
      <c r="Q130" s="67" t="str">
        <f t="shared" si="1"/>
        <v>IMPORTANTE</v>
      </c>
      <c r="R130" s="18" t="s">
        <v>327</v>
      </c>
      <c r="S130" s="17" t="s">
        <v>108</v>
      </c>
      <c r="T130" s="17"/>
      <c r="U130" s="17" t="s">
        <v>137</v>
      </c>
    </row>
    <row r="131" spans="2:21" ht="40.5" customHeight="1">
      <c r="B131" s="69"/>
      <c r="C131" s="67"/>
      <c r="D131" s="68"/>
      <c r="E131" s="68"/>
      <c r="F131" s="70"/>
      <c r="G131" s="70"/>
      <c r="H131" s="62"/>
      <c r="I131" s="68"/>
      <c r="J131" s="74"/>
      <c r="K131" s="67"/>
      <c r="L131" s="74"/>
      <c r="M131" s="67"/>
      <c r="N131" s="68"/>
      <c r="O131" s="68"/>
      <c r="P131" s="68"/>
      <c r="Q131" s="67"/>
      <c r="R131" s="18" t="s">
        <v>110</v>
      </c>
      <c r="S131" s="17" t="s">
        <v>108</v>
      </c>
      <c r="T131" s="17"/>
      <c r="U131" s="17" t="s">
        <v>111</v>
      </c>
    </row>
    <row r="132" spans="2:21" ht="30.75">
      <c r="B132" s="69"/>
      <c r="C132" s="67" t="s">
        <v>220</v>
      </c>
      <c r="D132" s="68" t="s">
        <v>113</v>
      </c>
      <c r="E132" s="68"/>
      <c r="F132" s="67"/>
      <c r="G132" s="67"/>
      <c r="H132" s="67"/>
      <c r="I132" s="68" t="s">
        <v>102</v>
      </c>
      <c r="J132" s="74" t="s">
        <v>114</v>
      </c>
      <c r="K132" s="67" t="s">
        <v>221</v>
      </c>
      <c r="L132" s="74" t="s">
        <v>205</v>
      </c>
      <c r="M132" s="73" t="s">
        <v>222</v>
      </c>
      <c r="N132" s="68">
        <v>4</v>
      </c>
      <c r="O132" s="68">
        <v>2</v>
      </c>
      <c r="P132" s="68">
        <f t="shared" si="0"/>
        <v>8</v>
      </c>
      <c r="Q132" s="67" t="str">
        <f t="shared" si="1"/>
        <v>IMPORTANTE</v>
      </c>
      <c r="R132" s="18" t="s">
        <v>277</v>
      </c>
      <c r="S132" s="17" t="s">
        <v>108</v>
      </c>
      <c r="T132" s="17"/>
      <c r="U132" s="17" t="s">
        <v>217</v>
      </c>
    </row>
    <row r="133" spans="2:21" ht="45" customHeight="1">
      <c r="B133" s="69"/>
      <c r="C133" s="67"/>
      <c r="D133" s="68"/>
      <c r="E133" s="68"/>
      <c r="F133" s="67"/>
      <c r="G133" s="67"/>
      <c r="H133" s="67"/>
      <c r="I133" s="68"/>
      <c r="J133" s="74"/>
      <c r="K133" s="67"/>
      <c r="L133" s="74"/>
      <c r="M133" s="73"/>
      <c r="N133" s="68"/>
      <c r="O133" s="68"/>
      <c r="P133" s="68"/>
      <c r="Q133" s="67"/>
      <c r="R133" s="18" t="s">
        <v>144</v>
      </c>
      <c r="S133" s="17" t="s">
        <v>108</v>
      </c>
      <c r="T133" s="17"/>
      <c r="U133" s="17" t="s">
        <v>111</v>
      </c>
    </row>
    <row r="134" spans="2:21" ht="33.75" customHeight="1">
      <c r="B134" s="69"/>
      <c r="C134" s="67" t="s">
        <v>328</v>
      </c>
      <c r="D134" s="68" t="s">
        <v>113</v>
      </c>
      <c r="E134" s="68"/>
      <c r="F134" s="70"/>
      <c r="G134" s="70"/>
      <c r="H134" s="70"/>
      <c r="I134" s="68" t="s">
        <v>102</v>
      </c>
      <c r="J134" s="74" t="s">
        <v>103</v>
      </c>
      <c r="K134" s="67" t="s">
        <v>257</v>
      </c>
      <c r="L134" s="74" t="s">
        <v>105</v>
      </c>
      <c r="M134" s="67" t="s">
        <v>215</v>
      </c>
      <c r="N134" s="68">
        <v>1</v>
      </c>
      <c r="O134" s="68">
        <v>2</v>
      </c>
      <c r="P134" s="68">
        <f t="shared" si="0"/>
        <v>2</v>
      </c>
      <c r="Q134" s="67" t="str">
        <f t="shared" si="1"/>
        <v>TOLERABLE</v>
      </c>
      <c r="R134" s="18" t="s">
        <v>165</v>
      </c>
      <c r="S134" s="17" t="s">
        <v>108</v>
      </c>
      <c r="T134" s="17"/>
      <c r="U134" s="17" t="s">
        <v>109</v>
      </c>
    </row>
    <row r="135" spans="2:21" ht="33.75" customHeight="1">
      <c r="B135" s="69"/>
      <c r="C135" s="67"/>
      <c r="D135" s="68"/>
      <c r="E135" s="68"/>
      <c r="F135" s="70"/>
      <c r="G135" s="70"/>
      <c r="H135" s="70"/>
      <c r="I135" s="68"/>
      <c r="J135" s="74"/>
      <c r="K135" s="67"/>
      <c r="L135" s="74"/>
      <c r="M135" s="67"/>
      <c r="N135" s="68"/>
      <c r="O135" s="68"/>
      <c r="P135" s="68"/>
      <c r="Q135" s="67"/>
      <c r="R135" s="18" t="s">
        <v>110</v>
      </c>
      <c r="S135" s="17" t="s">
        <v>108</v>
      </c>
      <c r="T135" s="17"/>
      <c r="U135" s="17" t="s">
        <v>111</v>
      </c>
    </row>
    <row r="136" spans="2:21" ht="33.75" customHeight="1">
      <c r="B136" s="69" t="s">
        <v>329</v>
      </c>
      <c r="C136" s="67" t="s">
        <v>330</v>
      </c>
      <c r="D136" s="68" t="s">
        <v>113</v>
      </c>
      <c r="E136" s="68"/>
      <c r="F136" s="70"/>
      <c r="G136" s="70"/>
      <c r="H136" s="70"/>
      <c r="I136" s="68" t="s">
        <v>102</v>
      </c>
      <c r="J136" s="74" t="s">
        <v>103</v>
      </c>
      <c r="K136" s="67" t="s">
        <v>257</v>
      </c>
      <c r="L136" s="74" t="s">
        <v>105</v>
      </c>
      <c r="M136" s="67" t="s">
        <v>215</v>
      </c>
      <c r="N136" s="68">
        <v>1</v>
      </c>
      <c r="O136" s="68">
        <v>2</v>
      </c>
      <c r="P136" s="68">
        <f t="shared" si="0"/>
        <v>2</v>
      </c>
      <c r="Q136" s="67" t="str">
        <f t="shared" si="1"/>
        <v>TOLERABLE</v>
      </c>
      <c r="R136" s="18" t="s">
        <v>331</v>
      </c>
      <c r="S136" s="17" t="s">
        <v>108</v>
      </c>
      <c r="T136" s="17"/>
      <c r="U136" s="17" t="s">
        <v>109</v>
      </c>
    </row>
    <row r="137" spans="2:21" ht="33.75" customHeight="1">
      <c r="B137" s="69"/>
      <c r="C137" s="67"/>
      <c r="D137" s="68"/>
      <c r="E137" s="68"/>
      <c r="F137" s="70"/>
      <c r="G137" s="70"/>
      <c r="H137" s="70"/>
      <c r="I137" s="68"/>
      <c r="J137" s="74"/>
      <c r="K137" s="67"/>
      <c r="L137" s="74"/>
      <c r="M137" s="67"/>
      <c r="N137" s="68"/>
      <c r="O137" s="68"/>
      <c r="P137" s="68"/>
      <c r="Q137" s="67"/>
      <c r="R137" s="18" t="s">
        <v>110</v>
      </c>
      <c r="S137" s="17" t="s">
        <v>108</v>
      </c>
      <c r="T137" s="17"/>
      <c r="U137" s="17" t="s">
        <v>111</v>
      </c>
    </row>
    <row r="138" spans="2:21" ht="33.75" customHeight="1">
      <c r="B138" s="69"/>
      <c r="C138" s="67" t="s">
        <v>332</v>
      </c>
      <c r="D138" s="68" t="s">
        <v>113</v>
      </c>
      <c r="E138" s="68"/>
      <c r="F138" s="70"/>
      <c r="G138" s="70"/>
      <c r="H138" s="70"/>
      <c r="I138" s="68" t="s">
        <v>102</v>
      </c>
      <c r="J138" s="74" t="s">
        <v>114</v>
      </c>
      <c r="K138" s="67" t="s">
        <v>301</v>
      </c>
      <c r="L138" s="74" t="s">
        <v>123</v>
      </c>
      <c r="M138" s="73" t="s">
        <v>206</v>
      </c>
      <c r="N138" s="68">
        <v>2</v>
      </c>
      <c r="O138" s="68">
        <v>2</v>
      </c>
      <c r="P138" s="68">
        <f t="shared" si="0"/>
        <v>4</v>
      </c>
      <c r="Q138" s="67" t="str">
        <f t="shared" si="1"/>
        <v>MODERADO</v>
      </c>
      <c r="R138" s="18" t="s">
        <v>304</v>
      </c>
      <c r="S138" s="17" t="s">
        <v>108</v>
      </c>
      <c r="T138" s="17"/>
      <c r="U138" s="17" t="s">
        <v>137</v>
      </c>
    </row>
    <row r="139" spans="2:21" ht="33.75" customHeight="1">
      <c r="B139" s="69"/>
      <c r="C139" s="67"/>
      <c r="D139" s="68"/>
      <c r="E139" s="68"/>
      <c r="F139" s="70"/>
      <c r="G139" s="70"/>
      <c r="H139" s="70"/>
      <c r="I139" s="68"/>
      <c r="J139" s="74"/>
      <c r="K139" s="67"/>
      <c r="L139" s="74"/>
      <c r="M139" s="73"/>
      <c r="N139" s="68"/>
      <c r="O139" s="68"/>
      <c r="P139" s="68"/>
      <c r="Q139" s="67"/>
      <c r="R139" s="18" t="s">
        <v>144</v>
      </c>
      <c r="S139" s="17" t="s">
        <v>108</v>
      </c>
      <c r="T139" s="17"/>
      <c r="U139" s="17" t="s">
        <v>111</v>
      </c>
    </row>
    <row r="140" spans="2:21" ht="33.75" customHeight="1">
      <c r="B140" s="69" t="s">
        <v>333</v>
      </c>
      <c r="C140" s="73" t="s">
        <v>334</v>
      </c>
      <c r="D140" s="68" t="s">
        <v>113</v>
      </c>
      <c r="E140" s="68"/>
      <c r="F140" s="70"/>
      <c r="G140" s="70"/>
      <c r="H140" s="70"/>
      <c r="I140" s="68" t="s">
        <v>102</v>
      </c>
      <c r="J140" s="74" t="s">
        <v>114</v>
      </c>
      <c r="K140" s="67" t="s">
        <v>253</v>
      </c>
      <c r="L140" s="74" t="s">
        <v>116</v>
      </c>
      <c r="M140" s="73" t="s">
        <v>254</v>
      </c>
      <c r="N140" s="68">
        <v>1</v>
      </c>
      <c r="O140" s="68">
        <v>2</v>
      </c>
      <c r="P140" s="68">
        <f t="shared" si="0"/>
        <v>2</v>
      </c>
      <c r="Q140" s="67" t="str">
        <f t="shared" si="1"/>
        <v>TOLERABLE</v>
      </c>
      <c r="R140" s="18" t="s">
        <v>255</v>
      </c>
      <c r="S140" s="17" t="s">
        <v>108</v>
      </c>
      <c r="T140" s="17"/>
      <c r="U140" s="17" t="s">
        <v>137</v>
      </c>
    </row>
    <row r="141" spans="2:21" ht="33.75" customHeight="1">
      <c r="B141" s="69"/>
      <c r="C141" s="73"/>
      <c r="D141" s="68"/>
      <c r="E141" s="68"/>
      <c r="F141" s="70"/>
      <c r="G141" s="70"/>
      <c r="H141" s="70"/>
      <c r="I141" s="68"/>
      <c r="J141" s="74"/>
      <c r="K141" s="67"/>
      <c r="L141" s="74"/>
      <c r="M141" s="73"/>
      <c r="N141" s="68"/>
      <c r="O141" s="68"/>
      <c r="P141" s="68"/>
      <c r="Q141" s="67"/>
      <c r="R141" s="18" t="s">
        <v>144</v>
      </c>
      <c r="S141" s="17" t="s">
        <v>108</v>
      </c>
      <c r="T141" s="17"/>
      <c r="U141" s="17" t="s">
        <v>111</v>
      </c>
    </row>
    <row r="142" spans="2:21" ht="33.75" customHeight="1">
      <c r="B142" s="69"/>
      <c r="C142" s="67" t="s">
        <v>267</v>
      </c>
      <c r="D142" s="68" t="s">
        <v>113</v>
      </c>
      <c r="E142" s="68"/>
      <c r="F142" s="70"/>
      <c r="G142" s="70"/>
      <c r="H142" s="70"/>
      <c r="I142" s="74" t="s">
        <v>102</v>
      </c>
      <c r="J142" s="74" t="s">
        <v>114</v>
      </c>
      <c r="K142" s="67" t="s">
        <v>268</v>
      </c>
      <c r="L142" s="68" t="s">
        <v>116</v>
      </c>
      <c r="M142" s="73" t="s">
        <v>269</v>
      </c>
      <c r="N142" s="68">
        <v>2</v>
      </c>
      <c r="O142" s="68">
        <v>2</v>
      </c>
      <c r="P142" s="68">
        <f t="shared" ref="P142:P150" si="2">N142*O142</f>
        <v>4</v>
      </c>
      <c r="Q142" s="67" t="str">
        <f t="shared" ref="Q142:Q150" si="3">IF(P142=1,"TRIVIAL",IF(P142=2,"TOLERABLE",IF(P142=4,"MODERADO",IF(P142=8,"IMPORTANTE",IF(P142=16,"INTOLERABLE")))))</f>
        <v>MODERADO</v>
      </c>
      <c r="R142" s="18" t="s">
        <v>293</v>
      </c>
      <c r="S142" s="17" t="s">
        <v>108</v>
      </c>
      <c r="T142" s="17"/>
      <c r="U142" s="17" t="s">
        <v>137</v>
      </c>
    </row>
    <row r="143" spans="2:21" ht="33.75" customHeight="1">
      <c r="B143" s="69"/>
      <c r="C143" s="67"/>
      <c r="D143" s="68"/>
      <c r="E143" s="68"/>
      <c r="F143" s="70"/>
      <c r="G143" s="70"/>
      <c r="H143" s="70"/>
      <c r="I143" s="74"/>
      <c r="J143" s="74"/>
      <c r="K143" s="67"/>
      <c r="L143" s="68"/>
      <c r="M143" s="73"/>
      <c r="N143" s="68"/>
      <c r="O143" s="68"/>
      <c r="P143" s="68"/>
      <c r="Q143" s="67"/>
      <c r="R143" s="18" t="s">
        <v>144</v>
      </c>
      <c r="S143" s="17" t="s">
        <v>108</v>
      </c>
      <c r="T143" s="17"/>
      <c r="U143" s="17" t="s">
        <v>111</v>
      </c>
    </row>
    <row r="144" spans="2:21" ht="33.75" customHeight="1">
      <c r="B144" s="69"/>
      <c r="C144" s="67" t="s">
        <v>335</v>
      </c>
      <c r="D144" s="68" t="s">
        <v>113</v>
      </c>
      <c r="E144" s="68"/>
      <c r="F144" s="70"/>
      <c r="G144" s="70"/>
      <c r="H144" s="70"/>
      <c r="I144" s="68" t="s">
        <v>102</v>
      </c>
      <c r="J144" s="74" t="s">
        <v>114</v>
      </c>
      <c r="K144" s="67" t="s">
        <v>260</v>
      </c>
      <c r="L144" s="74" t="s">
        <v>116</v>
      </c>
      <c r="M144" s="73" t="s">
        <v>261</v>
      </c>
      <c r="N144" s="68">
        <v>2</v>
      </c>
      <c r="O144" s="68">
        <v>2</v>
      </c>
      <c r="P144" s="68">
        <f t="shared" si="2"/>
        <v>4</v>
      </c>
      <c r="Q144" s="67" t="str">
        <f t="shared" si="3"/>
        <v>MODERADO</v>
      </c>
      <c r="R144" s="22" t="s">
        <v>262</v>
      </c>
      <c r="S144" s="17" t="s">
        <v>108</v>
      </c>
      <c r="T144" s="17"/>
      <c r="U144" s="17" t="s">
        <v>132</v>
      </c>
    </row>
    <row r="145" spans="2:21" ht="33.75" customHeight="1">
      <c r="B145" s="69"/>
      <c r="C145" s="67"/>
      <c r="D145" s="68"/>
      <c r="E145" s="68"/>
      <c r="F145" s="70"/>
      <c r="G145" s="70"/>
      <c r="H145" s="70"/>
      <c r="I145" s="68"/>
      <c r="J145" s="74"/>
      <c r="K145" s="67"/>
      <c r="L145" s="74"/>
      <c r="M145" s="73"/>
      <c r="N145" s="68"/>
      <c r="O145" s="68"/>
      <c r="P145" s="68"/>
      <c r="Q145" s="67"/>
      <c r="R145" s="22" t="s">
        <v>144</v>
      </c>
      <c r="S145" s="17" t="s">
        <v>108</v>
      </c>
      <c r="T145" s="17"/>
      <c r="U145" s="17" t="s">
        <v>111</v>
      </c>
    </row>
    <row r="146" spans="2:21" ht="33.75" customHeight="1">
      <c r="B146" s="69" t="s">
        <v>336</v>
      </c>
      <c r="C146" s="67" t="s">
        <v>337</v>
      </c>
      <c r="D146" s="67" t="s">
        <v>113</v>
      </c>
      <c r="E146" s="67"/>
      <c r="F146" s="67"/>
      <c r="G146" s="67"/>
      <c r="H146" s="67"/>
      <c r="I146" s="68" t="s">
        <v>102</v>
      </c>
      <c r="J146" s="74" t="s">
        <v>114</v>
      </c>
      <c r="K146" s="67" t="s">
        <v>221</v>
      </c>
      <c r="L146" s="74" t="s">
        <v>123</v>
      </c>
      <c r="M146" s="73" t="s">
        <v>338</v>
      </c>
      <c r="N146" s="68">
        <v>4</v>
      </c>
      <c r="O146" s="68">
        <v>2</v>
      </c>
      <c r="P146" s="68">
        <f t="shared" si="2"/>
        <v>8</v>
      </c>
      <c r="Q146" s="67" t="str">
        <f t="shared" si="3"/>
        <v>IMPORTANTE</v>
      </c>
      <c r="R146" s="22" t="s">
        <v>277</v>
      </c>
      <c r="S146" s="17" t="s">
        <v>108</v>
      </c>
      <c r="T146" s="17"/>
      <c r="U146" s="17" t="s">
        <v>137</v>
      </c>
    </row>
    <row r="147" spans="2:21" ht="33.75" customHeight="1">
      <c r="B147" s="69"/>
      <c r="C147" s="67"/>
      <c r="D147" s="67"/>
      <c r="E147" s="67"/>
      <c r="F147" s="67"/>
      <c r="G147" s="67"/>
      <c r="H147" s="67"/>
      <c r="I147" s="68"/>
      <c r="J147" s="74"/>
      <c r="K147" s="67"/>
      <c r="L147" s="74"/>
      <c r="M147" s="73"/>
      <c r="N147" s="68"/>
      <c r="O147" s="68"/>
      <c r="P147" s="68"/>
      <c r="Q147" s="67"/>
      <c r="R147" s="22" t="s">
        <v>144</v>
      </c>
      <c r="S147" s="17" t="s">
        <v>108</v>
      </c>
      <c r="T147" s="17"/>
      <c r="U147" s="17" t="s">
        <v>111</v>
      </c>
    </row>
    <row r="148" spans="2:21" ht="33.75" customHeight="1">
      <c r="B148" s="69"/>
      <c r="C148" s="67" t="s">
        <v>339</v>
      </c>
      <c r="D148" s="68" t="s">
        <v>113</v>
      </c>
      <c r="E148" s="71"/>
      <c r="F148" s="70"/>
      <c r="G148" s="70"/>
      <c r="H148" s="70"/>
      <c r="I148" s="68" t="s">
        <v>102</v>
      </c>
      <c r="J148" s="74" t="s">
        <v>114</v>
      </c>
      <c r="K148" s="67" t="s">
        <v>242</v>
      </c>
      <c r="L148" s="74" t="s">
        <v>105</v>
      </c>
      <c r="M148" s="73" t="s">
        <v>215</v>
      </c>
      <c r="N148" s="68">
        <v>1</v>
      </c>
      <c r="O148" s="68">
        <v>2</v>
      </c>
      <c r="P148" s="68">
        <f t="shared" si="2"/>
        <v>2</v>
      </c>
      <c r="Q148" s="67" t="str">
        <f t="shared" si="3"/>
        <v>TOLERABLE</v>
      </c>
      <c r="R148" s="18" t="s">
        <v>323</v>
      </c>
      <c r="S148" s="17" t="s">
        <v>108</v>
      </c>
      <c r="T148" s="17"/>
      <c r="U148" s="17" t="s">
        <v>137</v>
      </c>
    </row>
    <row r="149" spans="2:21" ht="33.75" customHeight="1">
      <c r="B149" s="69"/>
      <c r="C149" s="67"/>
      <c r="D149" s="68"/>
      <c r="E149" s="72"/>
      <c r="F149" s="70"/>
      <c r="G149" s="70"/>
      <c r="H149" s="70"/>
      <c r="I149" s="68"/>
      <c r="J149" s="74"/>
      <c r="K149" s="67"/>
      <c r="L149" s="74"/>
      <c r="M149" s="73"/>
      <c r="N149" s="68"/>
      <c r="O149" s="68"/>
      <c r="P149" s="68"/>
      <c r="Q149" s="67"/>
      <c r="R149" s="18" t="s">
        <v>110</v>
      </c>
      <c r="S149" s="17" t="s">
        <v>108</v>
      </c>
      <c r="T149" s="17"/>
      <c r="U149" s="17" t="s">
        <v>111</v>
      </c>
    </row>
    <row r="150" spans="2:21" ht="33.75" customHeight="1">
      <c r="B150" s="69"/>
      <c r="C150" s="67" t="s">
        <v>340</v>
      </c>
      <c r="D150" s="67" t="s">
        <v>113</v>
      </c>
      <c r="E150" s="67"/>
      <c r="F150" s="67"/>
      <c r="G150" s="67"/>
      <c r="H150" s="67"/>
      <c r="I150" s="68" t="s">
        <v>102</v>
      </c>
      <c r="J150" s="74" t="s">
        <v>103</v>
      </c>
      <c r="K150" s="67" t="s">
        <v>238</v>
      </c>
      <c r="L150" s="74" t="s">
        <v>214</v>
      </c>
      <c r="M150" s="73" t="s">
        <v>215</v>
      </c>
      <c r="N150" s="68">
        <v>2</v>
      </c>
      <c r="O150" s="68">
        <v>2</v>
      </c>
      <c r="P150" s="68">
        <f t="shared" si="2"/>
        <v>4</v>
      </c>
      <c r="Q150" s="67" t="str">
        <f t="shared" si="3"/>
        <v>MODERADO</v>
      </c>
      <c r="R150" s="18" t="s">
        <v>341</v>
      </c>
      <c r="S150" s="17" t="s">
        <v>108</v>
      </c>
      <c r="T150" s="17"/>
      <c r="U150" s="17" t="s">
        <v>217</v>
      </c>
    </row>
    <row r="151" spans="2:21" ht="33.75" customHeight="1">
      <c r="B151" s="69"/>
      <c r="C151" s="67"/>
      <c r="D151" s="67"/>
      <c r="E151" s="67"/>
      <c r="F151" s="67"/>
      <c r="G151" s="67"/>
      <c r="H151" s="67"/>
      <c r="I151" s="68"/>
      <c r="J151" s="74"/>
      <c r="K151" s="67"/>
      <c r="L151" s="74"/>
      <c r="M151" s="73"/>
      <c r="N151" s="68"/>
      <c r="O151" s="68"/>
      <c r="P151" s="68"/>
      <c r="Q151" s="67"/>
      <c r="R151" s="18" t="s">
        <v>296</v>
      </c>
      <c r="S151" s="17" t="s">
        <v>108</v>
      </c>
      <c r="T151" s="17"/>
      <c r="U151" s="17" t="s">
        <v>219</v>
      </c>
    </row>
    <row r="152" spans="2:21">
      <c r="I152" s="25"/>
      <c r="J152" s="25"/>
      <c r="K152" s="25"/>
    </row>
    <row r="153" spans="2:21">
      <c r="I153" s="25"/>
      <c r="J153" s="25"/>
      <c r="K153" s="25"/>
    </row>
    <row r="154" spans="2:21">
      <c r="I154" s="25"/>
      <c r="J154" s="25"/>
      <c r="K154" s="25"/>
    </row>
    <row r="155" spans="2:21">
      <c r="I155" s="25"/>
      <c r="J155" s="25"/>
      <c r="K155" s="25"/>
    </row>
    <row r="156" spans="2:21">
      <c r="I156" s="25"/>
      <c r="J156" s="25"/>
      <c r="K156" s="25"/>
    </row>
    <row r="157" spans="2:21">
      <c r="I157" s="25"/>
      <c r="J157" s="25"/>
      <c r="K157" s="25"/>
    </row>
    <row r="158" spans="2:21">
      <c r="I158" s="25"/>
      <c r="J158" s="25"/>
      <c r="K158" s="25"/>
    </row>
    <row r="159" spans="2:21">
      <c r="I159" s="25"/>
      <c r="J159" s="25"/>
      <c r="K159" s="25"/>
    </row>
    <row r="160" spans="2:21">
      <c r="I160" s="25"/>
      <c r="J160" s="25"/>
      <c r="K160" s="25"/>
    </row>
    <row r="161" spans="9:11">
      <c r="I161" s="25"/>
      <c r="J161" s="25"/>
      <c r="K161" s="25"/>
    </row>
    <row r="162" spans="9:11">
      <c r="I162" s="25"/>
      <c r="J162" s="25"/>
      <c r="K162" s="25"/>
    </row>
    <row r="163" spans="9:11">
      <c r="I163" s="25"/>
      <c r="J163" s="25"/>
      <c r="K163" s="25"/>
    </row>
    <row r="164" spans="9:11">
      <c r="I164" s="25"/>
      <c r="J164" s="25"/>
      <c r="K164" s="25"/>
    </row>
    <row r="165" spans="9:11">
      <c r="I165" s="25"/>
      <c r="J165" s="25"/>
      <c r="K165" s="25"/>
    </row>
  </sheetData>
  <autoFilter ref="B13:U151" xr:uid="{00000000-0001-0000-0100-000000000000}">
    <filterColumn colId="4" showButton="0"/>
    <filterColumn colId="5" showButton="0"/>
    <filterColumn colId="12" showButton="0"/>
    <filterColumn colId="13" showButton="0"/>
    <filterColumn colId="14" showButton="0"/>
  </autoFilter>
  <mergeCells count="1102">
    <mergeCell ref="L2:T4"/>
    <mergeCell ref="B5:C5"/>
    <mergeCell ref="D5:I5"/>
    <mergeCell ref="J5:K5"/>
    <mergeCell ref="L5:O5"/>
    <mergeCell ref="P5:Q5"/>
    <mergeCell ref="R5:U5"/>
    <mergeCell ref="R7:U7"/>
    <mergeCell ref="B6:C6"/>
    <mergeCell ref="D6:I6"/>
    <mergeCell ref="J6:K6"/>
    <mergeCell ref="L6:O6"/>
    <mergeCell ref="P6:Q6"/>
    <mergeCell ref="R6:U6"/>
    <mergeCell ref="B7:C7"/>
    <mergeCell ref="D7:I7"/>
    <mergeCell ref="J7:K7"/>
    <mergeCell ref="L7:O7"/>
    <mergeCell ref="P7:Q7"/>
    <mergeCell ref="B10:C10"/>
    <mergeCell ref="D10:I10"/>
    <mergeCell ref="J10:K10"/>
    <mergeCell ref="L10:O10"/>
    <mergeCell ref="P10:Q10"/>
    <mergeCell ref="R10:U10"/>
    <mergeCell ref="B11:C11"/>
    <mergeCell ref="D11:I11"/>
    <mergeCell ref="J11:K11"/>
    <mergeCell ref="L11:O11"/>
    <mergeCell ref="P11:Q11"/>
    <mergeCell ref="R9:U9"/>
    <mergeCell ref="B8:C8"/>
    <mergeCell ref="D8:I8"/>
    <mergeCell ref="J8:K8"/>
    <mergeCell ref="L8:O8"/>
    <mergeCell ref="P8:Q8"/>
    <mergeCell ref="R8:U8"/>
    <mergeCell ref="B9:C9"/>
    <mergeCell ref="D9:I9"/>
    <mergeCell ref="J9:K9"/>
    <mergeCell ref="L9:O9"/>
    <mergeCell ref="P9:Q9"/>
    <mergeCell ref="U13:U14"/>
    <mergeCell ref="C12:V12"/>
    <mergeCell ref="B13:B14"/>
    <mergeCell ref="C13:C14"/>
    <mergeCell ref="D13:D14"/>
    <mergeCell ref="I13:I14"/>
    <mergeCell ref="J13:J14"/>
    <mergeCell ref="K13:K14"/>
    <mergeCell ref="L13:L14"/>
    <mergeCell ref="M13:M14"/>
    <mergeCell ref="E13:E14"/>
    <mergeCell ref="F13:H13"/>
    <mergeCell ref="N13:Q13"/>
    <mergeCell ref="R13:R14"/>
    <mergeCell ref="S13:S14"/>
    <mergeCell ref="T13:T14"/>
    <mergeCell ref="R11:U11"/>
    <mergeCell ref="B21:B26"/>
    <mergeCell ref="F15:F16"/>
    <mergeCell ref="E15:E16"/>
    <mergeCell ref="D15:D16"/>
    <mergeCell ref="C15:C16"/>
    <mergeCell ref="K15:K16"/>
    <mergeCell ref="J15:J16"/>
    <mergeCell ref="I15:I16"/>
    <mergeCell ref="H15:H16"/>
    <mergeCell ref="L17:L18"/>
    <mergeCell ref="K17:K18"/>
    <mergeCell ref="J17:J18"/>
    <mergeCell ref="I17:I18"/>
    <mergeCell ref="H17:H18"/>
    <mergeCell ref="G17:G18"/>
    <mergeCell ref="G15:G16"/>
    <mergeCell ref="L15:L16"/>
    <mergeCell ref="F17:F18"/>
    <mergeCell ref="E17:E18"/>
    <mergeCell ref="D17:D18"/>
    <mergeCell ref="C17:C18"/>
    <mergeCell ref="B15:B20"/>
    <mergeCell ref="Q15:Q16"/>
    <mergeCell ref="P15:P16"/>
    <mergeCell ref="O15:O16"/>
    <mergeCell ref="N15:N16"/>
    <mergeCell ref="M15:M16"/>
    <mergeCell ref="Q25:Q26"/>
    <mergeCell ref="P25:P26"/>
    <mergeCell ref="O25:O26"/>
    <mergeCell ref="N25:N26"/>
    <mergeCell ref="M25:M26"/>
    <mergeCell ref="Q21:Q22"/>
    <mergeCell ref="P21:P22"/>
    <mergeCell ref="O21:O22"/>
    <mergeCell ref="N21:N22"/>
    <mergeCell ref="M21:M22"/>
    <mergeCell ref="C25:C26"/>
    <mergeCell ref="L25:L26"/>
    <mergeCell ref="K25:K26"/>
    <mergeCell ref="J25:J26"/>
    <mergeCell ref="I25:I26"/>
    <mergeCell ref="L21:L22"/>
    <mergeCell ref="K21:K22"/>
    <mergeCell ref="J21:J22"/>
    <mergeCell ref="I21:I22"/>
    <mergeCell ref="H21:H22"/>
    <mergeCell ref="G23:G24"/>
    <mergeCell ref="F23:F24"/>
    <mergeCell ref="E23:E24"/>
    <mergeCell ref="D23:D24"/>
    <mergeCell ref="C23:C24"/>
    <mergeCell ref="Q17:Q18"/>
    <mergeCell ref="P17:P18"/>
    <mergeCell ref="O17:O18"/>
    <mergeCell ref="N17:N18"/>
    <mergeCell ref="M17:M18"/>
    <mergeCell ref="Q61:Q62"/>
    <mergeCell ref="P61:P62"/>
    <mergeCell ref="O61:O62"/>
    <mergeCell ref="N61:N62"/>
    <mergeCell ref="J23:J24"/>
    <mergeCell ref="I23:I24"/>
    <mergeCell ref="Q27:Q28"/>
    <mergeCell ref="P27:P28"/>
    <mergeCell ref="O27:O28"/>
    <mergeCell ref="N27:N28"/>
    <mergeCell ref="M27:M28"/>
    <mergeCell ref="L27:L28"/>
    <mergeCell ref="K27:K28"/>
    <mergeCell ref="J27:J28"/>
    <mergeCell ref="Q23:Q24"/>
    <mergeCell ref="P23:P24"/>
    <mergeCell ref="O23:O24"/>
    <mergeCell ref="N23:N24"/>
    <mergeCell ref="M23:M24"/>
    <mergeCell ref="L23:L24"/>
    <mergeCell ref="K23:K24"/>
    <mergeCell ref="I29:I30"/>
    <mergeCell ref="I47:I48"/>
    <mergeCell ref="F61:F62"/>
    <mergeCell ref="H65:H66"/>
    <mergeCell ref="G65:G66"/>
    <mergeCell ref="F65:F66"/>
    <mergeCell ref="E65:E66"/>
    <mergeCell ref="D65:D66"/>
    <mergeCell ref="C65:C66"/>
    <mergeCell ref="Q67:Q68"/>
    <mergeCell ref="P67:P68"/>
    <mergeCell ref="O67:O68"/>
    <mergeCell ref="N67:N68"/>
    <mergeCell ref="M67:M68"/>
    <mergeCell ref="L67:L68"/>
    <mergeCell ref="K67:K68"/>
    <mergeCell ref="J67:J68"/>
    <mergeCell ref="I67:I68"/>
    <mergeCell ref="M61:M62"/>
    <mergeCell ref="L61:L62"/>
    <mergeCell ref="K61:K62"/>
    <mergeCell ref="J61:J62"/>
    <mergeCell ref="I61:I62"/>
    <mergeCell ref="Q124:Q125"/>
    <mergeCell ref="P124:P125"/>
    <mergeCell ref="O124:O125"/>
    <mergeCell ref="N124:N125"/>
    <mergeCell ref="M124:M125"/>
    <mergeCell ref="L124:L125"/>
    <mergeCell ref="K124:K125"/>
    <mergeCell ref="J124:J125"/>
    <mergeCell ref="I124:I125"/>
    <mergeCell ref="Q112:Q113"/>
    <mergeCell ref="P112:P113"/>
    <mergeCell ref="O112:O113"/>
    <mergeCell ref="N112:N113"/>
    <mergeCell ref="M112:M113"/>
    <mergeCell ref="L112:L113"/>
    <mergeCell ref="H112:H113"/>
    <mergeCell ref="G112:G113"/>
    <mergeCell ref="K112:K113"/>
    <mergeCell ref="J112:J113"/>
    <mergeCell ref="I112:I113"/>
    <mergeCell ref="P116:P117"/>
    <mergeCell ref="O116:O117"/>
    <mergeCell ref="N116:N117"/>
    <mergeCell ref="M116:M117"/>
    <mergeCell ref="L116:L117"/>
    <mergeCell ref="K116:K117"/>
    <mergeCell ref="J116:J117"/>
    <mergeCell ref="I116:I117"/>
    <mergeCell ref="H116:H117"/>
    <mergeCell ref="G116:G117"/>
    <mergeCell ref="F112:F113"/>
    <mergeCell ref="E112:E113"/>
    <mergeCell ref="C124:C125"/>
    <mergeCell ref="H25:H26"/>
    <mergeCell ref="D21:D22"/>
    <mergeCell ref="C21:C22"/>
    <mergeCell ref="E61:E62"/>
    <mergeCell ref="D61:D62"/>
    <mergeCell ref="G25:G26"/>
    <mergeCell ref="F25:F26"/>
    <mergeCell ref="E25:E26"/>
    <mergeCell ref="D25:D26"/>
    <mergeCell ref="D112:D113"/>
    <mergeCell ref="C112:C113"/>
    <mergeCell ref="H124:H125"/>
    <mergeCell ref="G124:G125"/>
    <mergeCell ref="F124:F125"/>
    <mergeCell ref="E124:E125"/>
    <mergeCell ref="D124:D125"/>
    <mergeCell ref="C61:C62"/>
    <mergeCell ref="G21:G22"/>
    <mergeCell ref="F21:F22"/>
    <mergeCell ref="E21:E22"/>
    <mergeCell ref="H23:H24"/>
    <mergeCell ref="H67:H68"/>
    <mergeCell ref="G67:G68"/>
    <mergeCell ref="F67:F68"/>
    <mergeCell ref="E67:E68"/>
    <mergeCell ref="D67:D68"/>
    <mergeCell ref="C67:C68"/>
    <mergeCell ref="H61:H62"/>
    <mergeCell ref="G61:G62"/>
    <mergeCell ref="C27:C28"/>
    <mergeCell ref="Q29:Q30"/>
    <mergeCell ref="P29:P30"/>
    <mergeCell ref="O29:O30"/>
    <mergeCell ref="N29:N30"/>
    <mergeCell ref="M29:M30"/>
    <mergeCell ref="L29:L30"/>
    <mergeCell ref="K29:K30"/>
    <mergeCell ref="J29:J30"/>
    <mergeCell ref="H29:H30"/>
    <mergeCell ref="G29:G30"/>
    <mergeCell ref="F29:F30"/>
    <mergeCell ref="E29:E30"/>
    <mergeCell ref="D29:D30"/>
    <mergeCell ref="C29:C30"/>
    <mergeCell ref="Q19:Q20"/>
    <mergeCell ref="P19:P20"/>
    <mergeCell ref="O19:O20"/>
    <mergeCell ref="N19:N20"/>
    <mergeCell ref="M19:M20"/>
    <mergeCell ref="L19:L20"/>
    <mergeCell ref="K19:K20"/>
    <mergeCell ref="J19:J20"/>
    <mergeCell ref="I19:I20"/>
    <mergeCell ref="H19:H20"/>
    <mergeCell ref="G19:G20"/>
    <mergeCell ref="F19:F20"/>
    <mergeCell ref="E19:E20"/>
    <mergeCell ref="D19:D20"/>
    <mergeCell ref="C19:C20"/>
    <mergeCell ref="Q33:Q34"/>
    <mergeCell ref="P33:P34"/>
    <mergeCell ref="O33:O34"/>
    <mergeCell ref="N33:N34"/>
    <mergeCell ref="M33:M34"/>
    <mergeCell ref="L33:L34"/>
    <mergeCell ref="K33:K34"/>
    <mergeCell ref="J33:J34"/>
    <mergeCell ref="I33:I34"/>
    <mergeCell ref="B27:B30"/>
    <mergeCell ref="Q31:Q32"/>
    <mergeCell ref="P31:P32"/>
    <mergeCell ref="O31:O32"/>
    <mergeCell ref="N31:N32"/>
    <mergeCell ref="M31:M32"/>
    <mergeCell ref="L31:L32"/>
    <mergeCell ref="K31:K32"/>
    <mergeCell ref="J31:J32"/>
    <mergeCell ref="I31:I32"/>
    <mergeCell ref="H31:H32"/>
    <mergeCell ref="G31:G32"/>
    <mergeCell ref="F31:F32"/>
    <mergeCell ref="E31:E32"/>
    <mergeCell ref="D31:D32"/>
    <mergeCell ref="C31:C32"/>
    <mergeCell ref="B31:B36"/>
    <mergeCell ref="I27:I28"/>
    <mergeCell ref="H27:H28"/>
    <mergeCell ref="G27:G28"/>
    <mergeCell ref="F27:F28"/>
    <mergeCell ref="E27:E28"/>
    <mergeCell ref="D27:D28"/>
    <mergeCell ref="E37:E38"/>
    <mergeCell ref="D37:D38"/>
    <mergeCell ref="Q37:Q38"/>
    <mergeCell ref="P37:P38"/>
    <mergeCell ref="O37:O38"/>
    <mergeCell ref="N37:N38"/>
    <mergeCell ref="Q39:Q40"/>
    <mergeCell ref="P39:P40"/>
    <mergeCell ref="O39:O40"/>
    <mergeCell ref="N39:N40"/>
    <mergeCell ref="M37:M38"/>
    <mergeCell ref="H33:H34"/>
    <mergeCell ref="G33:G34"/>
    <mergeCell ref="F33:F34"/>
    <mergeCell ref="E33:E34"/>
    <mergeCell ref="D33:D34"/>
    <mergeCell ref="C33:C34"/>
    <mergeCell ref="Q35:Q36"/>
    <mergeCell ref="P35:P36"/>
    <mergeCell ref="O35:O36"/>
    <mergeCell ref="N35:N36"/>
    <mergeCell ref="M35:M36"/>
    <mergeCell ref="L35:L36"/>
    <mergeCell ref="K35:K36"/>
    <mergeCell ref="J35:J36"/>
    <mergeCell ref="I35:I36"/>
    <mergeCell ref="H35:H36"/>
    <mergeCell ref="G35:G36"/>
    <mergeCell ref="F35:F36"/>
    <mergeCell ref="E35:E36"/>
    <mergeCell ref="D35:D36"/>
    <mergeCell ref="C35:C36"/>
    <mergeCell ref="F43:F44"/>
    <mergeCell ref="E43:E44"/>
    <mergeCell ref="D43:D44"/>
    <mergeCell ref="C43:C44"/>
    <mergeCell ref="Q41:Q42"/>
    <mergeCell ref="P41:P42"/>
    <mergeCell ref="O41:O42"/>
    <mergeCell ref="N41:N42"/>
    <mergeCell ref="M41:M42"/>
    <mergeCell ref="L41:L42"/>
    <mergeCell ref="K41:K42"/>
    <mergeCell ref="J41:J42"/>
    <mergeCell ref="I41:I42"/>
    <mergeCell ref="C37:C38"/>
    <mergeCell ref="M39:M40"/>
    <mergeCell ref="L39:L40"/>
    <mergeCell ref="K39:K40"/>
    <mergeCell ref="J39:J40"/>
    <mergeCell ref="I39:I40"/>
    <mergeCell ref="H39:H40"/>
    <mergeCell ref="G39:G40"/>
    <mergeCell ref="F39:F40"/>
    <mergeCell ref="E39:E40"/>
    <mergeCell ref="D39:D40"/>
    <mergeCell ref="C39:C40"/>
    <mergeCell ref="L37:L38"/>
    <mergeCell ref="K37:K38"/>
    <mergeCell ref="J37:J38"/>
    <mergeCell ref="I37:I38"/>
    <mergeCell ref="H37:H38"/>
    <mergeCell ref="G37:G38"/>
    <mergeCell ref="F37:F38"/>
    <mergeCell ref="H47:H48"/>
    <mergeCell ref="G47:G48"/>
    <mergeCell ref="F47:F48"/>
    <mergeCell ref="E47:E48"/>
    <mergeCell ref="D47:D48"/>
    <mergeCell ref="C47:C48"/>
    <mergeCell ref="Q45:Q46"/>
    <mergeCell ref="P45:P46"/>
    <mergeCell ref="O45:O46"/>
    <mergeCell ref="N45:N46"/>
    <mergeCell ref="M45:M46"/>
    <mergeCell ref="L45:L46"/>
    <mergeCell ref="K45:K46"/>
    <mergeCell ref="J45:J46"/>
    <mergeCell ref="I45:I46"/>
    <mergeCell ref="H41:H42"/>
    <mergeCell ref="G41:G42"/>
    <mergeCell ref="F41:F42"/>
    <mergeCell ref="E41:E42"/>
    <mergeCell ref="D41:D42"/>
    <mergeCell ref="C41:C42"/>
    <mergeCell ref="Q43:Q44"/>
    <mergeCell ref="P43:P44"/>
    <mergeCell ref="O43:O44"/>
    <mergeCell ref="N43:N44"/>
    <mergeCell ref="M43:M44"/>
    <mergeCell ref="L43:L44"/>
    <mergeCell ref="K43:K44"/>
    <mergeCell ref="J43:J44"/>
    <mergeCell ref="I43:I44"/>
    <mergeCell ref="H43:H44"/>
    <mergeCell ref="G43:G44"/>
    <mergeCell ref="B37:B42"/>
    <mergeCell ref="B43:B48"/>
    <mergeCell ref="Q49:Q50"/>
    <mergeCell ref="P49:P50"/>
    <mergeCell ref="O49:O50"/>
    <mergeCell ref="N49:N50"/>
    <mergeCell ref="M49:M50"/>
    <mergeCell ref="L49:L50"/>
    <mergeCell ref="K49:K50"/>
    <mergeCell ref="J49:J50"/>
    <mergeCell ref="I49:I50"/>
    <mergeCell ref="H49:H50"/>
    <mergeCell ref="G49:G50"/>
    <mergeCell ref="F49:F50"/>
    <mergeCell ref="E49:E50"/>
    <mergeCell ref="D49:D50"/>
    <mergeCell ref="C49:C50"/>
    <mergeCell ref="B49:B54"/>
    <mergeCell ref="H45:H46"/>
    <mergeCell ref="G45:G46"/>
    <mergeCell ref="F45:F46"/>
    <mergeCell ref="E45:E46"/>
    <mergeCell ref="D45:D46"/>
    <mergeCell ref="C45:C46"/>
    <mergeCell ref="Q47:Q48"/>
    <mergeCell ref="P47:P48"/>
    <mergeCell ref="O47:O48"/>
    <mergeCell ref="N47:N48"/>
    <mergeCell ref="M47:M48"/>
    <mergeCell ref="L47:L48"/>
    <mergeCell ref="K47:K48"/>
    <mergeCell ref="J47:J48"/>
    <mergeCell ref="H53:H54"/>
    <mergeCell ref="G53:G54"/>
    <mergeCell ref="F53:F54"/>
    <mergeCell ref="E53:E54"/>
    <mergeCell ref="D53:D54"/>
    <mergeCell ref="C53:C54"/>
    <mergeCell ref="H51:H52"/>
    <mergeCell ref="G51:G52"/>
    <mergeCell ref="F51:F52"/>
    <mergeCell ref="E51:E52"/>
    <mergeCell ref="D51:D52"/>
    <mergeCell ref="C51:C52"/>
    <mergeCell ref="Q53:Q54"/>
    <mergeCell ref="P53:P54"/>
    <mergeCell ref="O53:O54"/>
    <mergeCell ref="N53:N54"/>
    <mergeCell ref="M53:M54"/>
    <mergeCell ref="L53:L54"/>
    <mergeCell ref="K53:K54"/>
    <mergeCell ref="J53:J54"/>
    <mergeCell ref="I53:I54"/>
    <mergeCell ref="Q51:Q52"/>
    <mergeCell ref="P51:P52"/>
    <mergeCell ref="O51:O52"/>
    <mergeCell ref="N51:N52"/>
    <mergeCell ref="M51:M52"/>
    <mergeCell ref="L51:L52"/>
    <mergeCell ref="K51:K52"/>
    <mergeCell ref="J51:J52"/>
    <mergeCell ref="I51:I52"/>
    <mergeCell ref="H55:H56"/>
    <mergeCell ref="G55:G56"/>
    <mergeCell ref="F55:F56"/>
    <mergeCell ref="E55:E56"/>
    <mergeCell ref="D55:D56"/>
    <mergeCell ref="C55:C56"/>
    <mergeCell ref="Q57:Q58"/>
    <mergeCell ref="P57:P58"/>
    <mergeCell ref="O57:O58"/>
    <mergeCell ref="N57:N58"/>
    <mergeCell ref="M57:M58"/>
    <mergeCell ref="L57:L58"/>
    <mergeCell ref="K57:K58"/>
    <mergeCell ref="J57:J58"/>
    <mergeCell ref="I57:I58"/>
    <mergeCell ref="H57:H58"/>
    <mergeCell ref="G57:G58"/>
    <mergeCell ref="F57:F58"/>
    <mergeCell ref="E57:E58"/>
    <mergeCell ref="D57:D58"/>
    <mergeCell ref="C57:C58"/>
    <mergeCell ref="Q55:Q56"/>
    <mergeCell ref="P55:P56"/>
    <mergeCell ref="O55:O56"/>
    <mergeCell ref="N55:N56"/>
    <mergeCell ref="M55:M56"/>
    <mergeCell ref="L55:L56"/>
    <mergeCell ref="K55:K56"/>
    <mergeCell ref="J55:J56"/>
    <mergeCell ref="I55:I56"/>
    <mergeCell ref="H59:H60"/>
    <mergeCell ref="G59:G60"/>
    <mergeCell ref="F59:F60"/>
    <mergeCell ref="E59:E60"/>
    <mergeCell ref="D59:D60"/>
    <mergeCell ref="C59:C60"/>
    <mergeCell ref="B55:B60"/>
    <mergeCell ref="Q63:Q64"/>
    <mergeCell ref="P63:P64"/>
    <mergeCell ref="O63:O64"/>
    <mergeCell ref="N63:N64"/>
    <mergeCell ref="M63:M64"/>
    <mergeCell ref="L63:L64"/>
    <mergeCell ref="K63:K64"/>
    <mergeCell ref="J63:J64"/>
    <mergeCell ref="I63:I64"/>
    <mergeCell ref="H63:H64"/>
    <mergeCell ref="G63:G64"/>
    <mergeCell ref="F63:F64"/>
    <mergeCell ref="E63:E64"/>
    <mergeCell ref="D63:D64"/>
    <mergeCell ref="C63:C64"/>
    <mergeCell ref="B61:B66"/>
    <mergeCell ref="Q59:Q60"/>
    <mergeCell ref="P59:P60"/>
    <mergeCell ref="O59:O60"/>
    <mergeCell ref="N59:N60"/>
    <mergeCell ref="M59:M60"/>
    <mergeCell ref="L59:L60"/>
    <mergeCell ref="K59:K60"/>
    <mergeCell ref="J59:J60"/>
    <mergeCell ref="I59:I60"/>
    <mergeCell ref="H71:H72"/>
    <mergeCell ref="G71:G72"/>
    <mergeCell ref="F71:F72"/>
    <mergeCell ref="E71:E72"/>
    <mergeCell ref="D71:D72"/>
    <mergeCell ref="C71:C72"/>
    <mergeCell ref="Q69:Q70"/>
    <mergeCell ref="P69:P70"/>
    <mergeCell ref="O69:O70"/>
    <mergeCell ref="N69:N70"/>
    <mergeCell ref="M69:M70"/>
    <mergeCell ref="L69:L70"/>
    <mergeCell ref="K69:K70"/>
    <mergeCell ref="J69:J70"/>
    <mergeCell ref="I69:I70"/>
    <mergeCell ref="Q65:Q66"/>
    <mergeCell ref="P65:P66"/>
    <mergeCell ref="O65:O66"/>
    <mergeCell ref="N65:N66"/>
    <mergeCell ref="M65:M66"/>
    <mergeCell ref="L65:L66"/>
    <mergeCell ref="K65:K66"/>
    <mergeCell ref="J65:J66"/>
    <mergeCell ref="I65:I66"/>
    <mergeCell ref="B67:B72"/>
    <mergeCell ref="Q73:Q74"/>
    <mergeCell ref="P73:P74"/>
    <mergeCell ref="O73:O74"/>
    <mergeCell ref="N73:N74"/>
    <mergeCell ref="M73:M74"/>
    <mergeCell ref="L73:L74"/>
    <mergeCell ref="K73:K74"/>
    <mergeCell ref="J73:J74"/>
    <mergeCell ref="I73:I74"/>
    <mergeCell ref="H73:H74"/>
    <mergeCell ref="G73:G74"/>
    <mergeCell ref="F73:F74"/>
    <mergeCell ref="E73:E74"/>
    <mergeCell ref="D73:D74"/>
    <mergeCell ref="C73:C74"/>
    <mergeCell ref="B73:B78"/>
    <mergeCell ref="H69:H70"/>
    <mergeCell ref="G69:G70"/>
    <mergeCell ref="F69:F70"/>
    <mergeCell ref="E69:E70"/>
    <mergeCell ref="D69:D70"/>
    <mergeCell ref="C69:C70"/>
    <mergeCell ref="Q71:Q72"/>
    <mergeCell ref="P71:P72"/>
    <mergeCell ref="O71:O72"/>
    <mergeCell ref="N71:N72"/>
    <mergeCell ref="M71:M72"/>
    <mergeCell ref="L71:L72"/>
    <mergeCell ref="K71:K72"/>
    <mergeCell ref="J71:J72"/>
    <mergeCell ref="I71:I72"/>
    <mergeCell ref="H75:H76"/>
    <mergeCell ref="G75:G76"/>
    <mergeCell ref="F75:F76"/>
    <mergeCell ref="E75:E76"/>
    <mergeCell ref="D75:D76"/>
    <mergeCell ref="C75:C76"/>
    <mergeCell ref="Q77:Q78"/>
    <mergeCell ref="P77:P78"/>
    <mergeCell ref="O77:O78"/>
    <mergeCell ref="N77:N78"/>
    <mergeCell ref="M77:M78"/>
    <mergeCell ref="L77:L78"/>
    <mergeCell ref="K77:K78"/>
    <mergeCell ref="J77:J78"/>
    <mergeCell ref="I77:I78"/>
    <mergeCell ref="H77:H78"/>
    <mergeCell ref="G77:G78"/>
    <mergeCell ref="F77:F78"/>
    <mergeCell ref="E77:E78"/>
    <mergeCell ref="D77:D78"/>
    <mergeCell ref="C77:C78"/>
    <mergeCell ref="Q75:Q76"/>
    <mergeCell ref="P75:P76"/>
    <mergeCell ref="O75:O76"/>
    <mergeCell ref="N75:N76"/>
    <mergeCell ref="M75:M76"/>
    <mergeCell ref="L75:L76"/>
    <mergeCell ref="K75:K76"/>
    <mergeCell ref="J75:J76"/>
    <mergeCell ref="I75:I76"/>
    <mergeCell ref="H79:H80"/>
    <mergeCell ref="G79:G80"/>
    <mergeCell ref="F79:F80"/>
    <mergeCell ref="E79:E80"/>
    <mergeCell ref="D79:D80"/>
    <mergeCell ref="C79:C80"/>
    <mergeCell ref="Q81:Q82"/>
    <mergeCell ref="P81:P82"/>
    <mergeCell ref="O81:O82"/>
    <mergeCell ref="N81:N82"/>
    <mergeCell ref="M81:M82"/>
    <mergeCell ref="L81:L82"/>
    <mergeCell ref="K81:K82"/>
    <mergeCell ref="J81:J82"/>
    <mergeCell ref="I81:I82"/>
    <mergeCell ref="H81:H82"/>
    <mergeCell ref="G81:G82"/>
    <mergeCell ref="F81:F82"/>
    <mergeCell ref="E81:E82"/>
    <mergeCell ref="D81:D82"/>
    <mergeCell ref="C81:C82"/>
    <mergeCell ref="Q79:Q80"/>
    <mergeCell ref="P79:P80"/>
    <mergeCell ref="O79:O80"/>
    <mergeCell ref="N79:N80"/>
    <mergeCell ref="M79:M80"/>
    <mergeCell ref="L79:L80"/>
    <mergeCell ref="K79:K80"/>
    <mergeCell ref="J79:J80"/>
    <mergeCell ref="I79:I80"/>
    <mergeCell ref="H83:H84"/>
    <mergeCell ref="G83:G84"/>
    <mergeCell ref="F83:F84"/>
    <mergeCell ref="E83:E84"/>
    <mergeCell ref="D83:D84"/>
    <mergeCell ref="C83:C84"/>
    <mergeCell ref="B79:B84"/>
    <mergeCell ref="Q85:Q86"/>
    <mergeCell ref="P85:P86"/>
    <mergeCell ref="O85:O86"/>
    <mergeCell ref="N85:N86"/>
    <mergeCell ref="M85:M86"/>
    <mergeCell ref="L85:L86"/>
    <mergeCell ref="K85:K86"/>
    <mergeCell ref="J85:J86"/>
    <mergeCell ref="I85:I86"/>
    <mergeCell ref="H85:H86"/>
    <mergeCell ref="G85:G86"/>
    <mergeCell ref="F85:F86"/>
    <mergeCell ref="E85:E86"/>
    <mergeCell ref="D85:D86"/>
    <mergeCell ref="C85:C86"/>
    <mergeCell ref="B85:B90"/>
    <mergeCell ref="Q83:Q84"/>
    <mergeCell ref="P83:P84"/>
    <mergeCell ref="O83:O84"/>
    <mergeCell ref="N83:N84"/>
    <mergeCell ref="M83:M84"/>
    <mergeCell ref="L83:L84"/>
    <mergeCell ref="K83:K84"/>
    <mergeCell ref="J83:J84"/>
    <mergeCell ref="I83:I84"/>
    <mergeCell ref="Q89:Q90"/>
    <mergeCell ref="P89:P90"/>
    <mergeCell ref="O89:O90"/>
    <mergeCell ref="N89:N90"/>
    <mergeCell ref="M89:M90"/>
    <mergeCell ref="L89:L90"/>
    <mergeCell ref="K89:K90"/>
    <mergeCell ref="J89:J90"/>
    <mergeCell ref="I89:I90"/>
    <mergeCell ref="H87:H88"/>
    <mergeCell ref="G87:G88"/>
    <mergeCell ref="F87:F88"/>
    <mergeCell ref="E87:E88"/>
    <mergeCell ref="D87:D88"/>
    <mergeCell ref="C87:C88"/>
    <mergeCell ref="C89:C90"/>
    <mergeCell ref="D89:D90"/>
    <mergeCell ref="E89:E90"/>
    <mergeCell ref="F89:F90"/>
    <mergeCell ref="G89:G90"/>
    <mergeCell ref="H89:H90"/>
    <mergeCell ref="Q87:Q88"/>
    <mergeCell ref="P87:P88"/>
    <mergeCell ref="O87:O88"/>
    <mergeCell ref="N87:N88"/>
    <mergeCell ref="M87:M88"/>
    <mergeCell ref="L87:L88"/>
    <mergeCell ref="K87:K88"/>
    <mergeCell ref="J87:J88"/>
    <mergeCell ref="I87:I88"/>
    <mergeCell ref="H93:H94"/>
    <mergeCell ref="H91:H92"/>
    <mergeCell ref="G91:G92"/>
    <mergeCell ref="F91:F92"/>
    <mergeCell ref="E91:E92"/>
    <mergeCell ref="D91:D92"/>
    <mergeCell ref="C91:C92"/>
    <mergeCell ref="Q93:Q94"/>
    <mergeCell ref="P93:P94"/>
    <mergeCell ref="O93:O94"/>
    <mergeCell ref="N93:N94"/>
    <mergeCell ref="M93:M94"/>
    <mergeCell ref="L93:L94"/>
    <mergeCell ref="K93:K94"/>
    <mergeCell ref="J93:J94"/>
    <mergeCell ref="I93:I94"/>
    <mergeCell ref="G93:G94"/>
    <mergeCell ref="F93:F94"/>
    <mergeCell ref="E93:E94"/>
    <mergeCell ref="D93:D94"/>
    <mergeCell ref="C93:C94"/>
    <mergeCell ref="Q91:Q92"/>
    <mergeCell ref="P91:P92"/>
    <mergeCell ref="O91:O92"/>
    <mergeCell ref="N91:N92"/>
    <mergeCell ref="M91:M92"/>
    <mergeCell ref="L91:L92"/>
    <mergeCell ref="K91:K92"/>
    <mergeCell ref="J91:J92"/>
    <mergeCell ref="I91:I92"/>
    <mergeCell ref="B91:B96"/>
    <mergeCell ref="I95:I96"/>
    <mergeCell ref="H95:H96"/>
    <mergeCell ref="G95:G96"/>
    <mergeCell ref="F95:F96"/>
    <mergeCell ref="E95:E96"/>
    <mergeCell ref="D95:D96"/>
    <mergeCell ref="C95:C96"/>
    <mergeCell ref="Q97:Q98"/>
    <mergeCell ref="P97:P98"/>
    <mergeCell ref="O97:O98"/>
    <mergeCell ref="N97:N98"/>
    <mergeCell ref="M97:M98"/>
    <mergeCell ref="L97:L98"/>
    <mergeCell ref="K97:K98"/>
    <mergeCell ref="J97:J98"/>
    <mergeCell ref="I97:I98"/>
    <mergeCell ref="H97:H98"/>
    <mergeCell ref="G97:G98"/>
    <mergeCell ref="F97:F98"/>
    <mergeCell ref="E97:E98"/>
    <mergeCell ref="D97:D98"/>
    <mergeCell ref="C97:C98"/>
    <mergeCell ref="B97:B102"/>
    <mergeCell ref="Q95:Q96"/>
    <mergeCell ref="P95:P96"/>
    <mergeCell ref="O95:O96"/>
    <mergeCell ref="N95:N96"/>
    <mergeCell ref="M95:M96"/>
    <mergeCell ref="L95:L96"/>
    <mergeCell ref="K95:K96"/>
    <mergeCell ref="J95:J96"/>
    <mergeCell ref="H99:H100"/>
    <mergeCell ref="G99:G100"/>
    <mergeCell ref="F99:F100"/>
    <mergeCell ref="E99:E100"/>
    <mergeCell ref="D99:D100"/>
    <mergeCell ref="C99:C100"/>
    <mergeCell ref="Q101:Q102"/>
    <mergeCell ref="P101:P102"/>
    <mergeCell ref="O101:O102"/>
    <mergeCell ref="N101:N102"/>
    <mergeCell ref="M101:M102"/>
    <mergeCell ref="L101:L102"/>
    <mergeCell ref="K101:K102"/>
    <mergeCell ref="J101:J102"/>
    <mergeCell ref="I101:I102"/>
    <mergeCell ref="H101:H102"/>
    <mergeCell ref="G101:G102"/>
    <mergeCell ref="F101:F102"/>
    <mergeCell ref="E101:E102"/>
    <mergeCell ref="D101:D102"/>
    <mergeCell ref="C101:C102"/>
    <mergeCell ref="Q99:Q100"/>
    <mergeCell ref="P99:P100"/>
    <mergeCell ref="O99:O100"/>
    <mergeCell ref="N99:N100"/>
    <mergeCell ref="M99:M100"/>
    <mergeCell ref="L99:L100"/>
    <mergeCell ref="K99:K100"/>
    <mergeCell ref="J99:J100"/>
    <mergeCell ref="I99:I100"/>
    <mergeCell ref="C103:C104"/>
    <mergeCell ref="Q105:Q106"/>
    <mergeCell ref="P105:P106"/>
    <mergeCell ref="O105:O106"/>
    <mergeCell ref="N105:N106"/>
    <mergeCell ref="M105:M106"/>
    <mergeCell ref="L105:L106"/>
    <mergeCell ref="K105:K106"/>
    <mergeCell ref="J105:J106"/>
    <mergeCell ref="I105:I106"/>
    <mergeCell ref="H105:H106"/>
    <mergeCell ref="G105:G106"/>
    <mergeCell ref="F105:F106"/>
    <mergeCell ref="E105:E106"/>
    <mergeCell ref="D105:D106"/>
    <mergeCell ref="Q103:Q104"/>
    <mergeCell ref="P103:P104"/>
    <mergeCell ref="O103:O104"/>
    <mergeCell ref="N103:N104"/>
    <mergeCell ref="M103:M104"/>
    <mergeCell ref="L103:L104"/>
    <mergeCell ref="K103:K104"/>
    <mergeCell ref="J103:J104"/>
    <mergeCell ref="I103:I104"/>
    <mergeCell ref="Q107:Q108"/>
    <mergeCell ref="P107:P108"/>
    <mergeCell ref="O107:O108"/>
    <mergeCell ref="N107:N108"/>
    <mergeCell ref="M107:M108"/>
    <mergeCell ref="L107:L108"/>
    <mergeCell ref="K107:K108"/>
    <mergeCell ref="J107:J108"/>
    <mergeCell ref="I107:I108"/>
    <mergeCell ref="H107:H108"/>
    <mergeCell ref="G107:G108"/>
    <mergeCell ref="F107:F108"/>
    <mergeCell ref="E107:E108"/>
    <mergeCell ref="D107:D108"/>
    <mergeCell ref="H103:H104"/>
    <mergeCell ref="G103:G104"/>
    <mergeCell ref="F103:F104"/>
    <mergeCell ref="E103:E104"/>
    <mergeCell ref="D103:D104"/>
    <mergeCell ref="K114:K115"/>
    <mergeCell ref="J114:J115"/>
    <mergeCell ref="I114:I115"/>
    <mergeCell ref="Q122:Q123"/>
    <mergeCell ref="P122:P123"/>
    <mergeCell ref="O122:O123"/>
    <mergeCell ref="N122:N123"/>
    <mergeCell ref="M118:M119"/>
    <mergeCell ref="M120:M121"/>
    <mergeCell ref="M122:M123"/>
    <mergeCell ref="L118:L119"/>
    <mergeCell ref="L120:L121"/>
    <mergeCell ref="L122:L123"/>
    <mergeCell ref="B103:B108"/>
    <mergeCell ref="Q109:Q110"/>
    <mergeCell ref="P109:P110"/>
    <mergeCell ref="O109:O110"/>
    <mergeCell ref="N109:N110"/>
    <mergeCell ref="M109:M110"/>
    <mergeCell ref="L109:L110"/>
    <mergeCell ref="K109:K110"/>
    <mergeCell ref="J109:J110"/>
    <mergeCell ref="I109:I110"/>
    <mergeCell ref="H109:H110"/>
    <mergeCell ref="G109:G110"/>
    <mergeCell ref="F109:F110"/>
    <mergeCell ref="E109:E110"/>
    <mergeCell ref="D109:D110"/>
    <mergeCell ref="C109:C110"/>
    <mergeCell ref="B109:B111"/>
    <mergeCell ref="C107:C108"/>
    <mergeCell ref="C105:C106"/>
    <mergeCell ref="B112:B117"/>
    <mergeCell ref="Q118:Q119"/>
    <mergeCell ref="P118:P119"/>
    <mergeCell ref="O118:O119"/>
    <mergeCell ref="N118:N119"/>
    <mergeCell ref="Q120:Q121"/>
    <mergeCell ref="P120:P121"/>
    <mergeCell ref="O120:O121"/>
    <mergeCell ref="N120:N121"/>
    <mergeCell ref="K118:K119"/>
    <mergeCell ref="K120:K121"/>
    <mergeCell ref="G118:G119"/>
    <mergeCell ref="G120:G121"/>
    <mergeCell ref="C118:C119"/>
    <mergeCell ref="C120:C121"/>
    <mergeCell ref="H114:H115"/>
    <mergeCell ref="G114:G115"/>
    <mergeCell ref="F114:F115"/>
    <mergeCell ref="E114:E115"/>
    <mergeCell ref="D114:D115"/>
    <mergeCell ref="C114:C115"/>
    <mergeCell ref="Q116:Q117"/>
    <mergeCell ref="F116:F117"/>
    <mergeCell ref="E116:E117"/>
    <mergeCell ref="D116:D117"/>
    <mergeCell ref="C116:C117"/>
    <mergeCell ref="Q114:Q115"/>
    <mergeCell ref="P114:P115"/>
    <mergeCell ref="O114:O115"/>
    <mergeCell ref="N114:N115"/>
    <mergeCell ref="M114:M115"/>
    <mergeCell ref="L114:L115"/>
    <mergeCell ref="G126:G127"/>
    <mergeCell ref="G128:G129"/>
    <mergeCell ref="G122:G123"/>
    <mergeCell ref="F118:F119"/>
    <mergeCell ref="F120:F121"/>
    <mergeCell ref="F122:F123"/>
    <mergeCell ref="E118:E119"/>
    <mergeCell ref="E120:E121"/>
    <mergeCell ref="E122:E123"/>
    <mergeCell ref="D118:D119"/>
    <mergeCell ref="D120:D121"/>
    <mergeCell ref="D122:D123"/>
    <mergeCell ref="K122:K123"/>
    <mergeCell ref="J118:J119"/>
    <mergeCell ref="J120:J121"/>
    <mergeCell ref="J122:J123"/>
    <mergeCell ref="I118:I119"/>
    <mergeCell ref="I120:I121"/>
    <mergeCell ref="I122:I123"/>
    <mergeCell ref="H118:H119"/>
    <mergeCell ref="H120:H121"/>
    <mergeCell ref="H122:H123"/>
    <mergeCell ref="L132:L133"/>
    <mergeCell ref="F126:F127"/>
    <mergeCell ref="F128:F129"/>
    <mergeCell ref="E126:E127"/>
    <mergeCell ref="D126:D127"/>
    <mergeCell ref="E128:E129"/>
    <mergeCell ref="D128:D129"/>
    <mergeCell ref="C128:C129"/>
    <mergeCell ref="C126:C127"/>
    <mergeCell ref="B124:B129"/>
    <mergeCell ref="C122:C123"/>
    <mergeCell ref="B118:B123"/>
    <mergeCell ref="Q126:Q127"/>
    <mergeCell ref="Q128:Q129"/>
    <mergeCell ref="P126:P127"/>
    <mergeCell ref="P128:P129"/>
    <mergeCell ref="O126:O127"/>
    <mergeCell ref="O128:O129"/>
    <mergeCell ref="N126:N127"/>
    <mergeCell ref="N128:N129"/>
    <mergeCell ref="M126:M127"/>
    <mergeCell ref="M128:M129"/>
    <mergeCell ref="L126:L127"/>
    <mergeCell ref="L128:L129"/>
    <mergeCell ref="K126:K127"/>
    <mergeCell ref="K128:K129"/>
    <mergeCell ref="J126:J127"/>
    <mergeCell ref="J128:J129"/>
    <mergeCell ref="I126:I127"/>
    <mergeCell ref="I128:I129"/>
    <mergeCell ref="H126:H127"/>
    <mergeCell ref="H128:H129"/>
    <mergeCell ref="F134:F135"/>
    <mergeCell ref="E130:E131"/>
    <mergeCell ref="E132:E133"/>
    <mergeCell ref="E134:E135"/>
    <mergeCell ref="J130:J131"/>
    <mergeCell ref="J132:J133"/>
    <mergeCell ref="J134:J135"/>
    <mergeCell ref="I130:I131"/>
    <mergeCell ref="I132:I133"/>
    <mergeCell ref="I134:I135"/>
    <mergeCell ref="H132:H133"/>
    <mergeCell ref="H134:H135"/>
    <mergeCell ref="Q134:Q135"/>
    <mergeCell ref="P134:P135"/>
    <mergeCell ref="O134:O135"/>
    <mergeCell ref="N134:N135"/>
    <mergeCell ref="M134:M135"/>
    <mergeCell ref="L134:L135"/>
    <mergeCell ref="K130:K131"/>
    <mergeCell ref="K132:K133"/>
    <mergeCell ref="K134:K135"/>
    <mergeCell ref="Q130:Q131"/>
    <mergeCell ref="P130:P131"/>
    <mergeCell ref="O130:O131"/>
    <mergeCell ref="N130:N131"/>
    <mergeCell ref="M130:M131"/>
    <mergeCell ref="L130:L131"/>
    <mergeCell ref="Q132:Q133"/>
    <mergeCell ref="P132:P133"/>
    <mergeCell ref="O132:O133"/>
    <mergeCell ref="N132:N133"/>
    <mergeCell ref="M132:M133"/>
    <mergeCell ref="F138:F139"/>
    <mergeCell ref="E136:E137"/>
    <mergeCell ref="E138:E139"/>
    <mergeCell ref="D130:D131"/>
    <mergeCell ref="D132:D133"/>
    <mergeCell ref="D134:D135"/>
    <mergeCell ref="C130:C131"/>
    <mergeCell ref="C132:C133"/>
    <mergeCell ref="C134:C135"/>
    <mergeCell ref="B130:B135"/>
    <mergeCell ref="Q136:Q137"/>
    <mergeCell ref="Q138:Q139"/>
    <mergeCell ref="P136:P137"/>
    <mergeCell ref="P138:P139"/>
    <mergeCell ref="O136:O137"/>
    <mergeCell ref="O138:O139"/>
    <mergeCell ref="N136:N137"/>
    <mergeCell ref="N138:N139"/>
    <mergeCell ref="M136:M137"/>
    <mergeCell ref="M138:M139"/>
    <mergeCell ref="L136:L137"/>
    <mergeCell ref="L138:L139"/>
    <mergeCell ref="K136:K137"/>
    <mergeCell ref="K138:K139"/>
    <mergeCell ref="J136:J137"/>
    <mergeCell ref="J138:J139"/>
    <mergeCell ref="I136:I137"/>
    <mergeCell ref="G130:G131"/>
    <mergeCell ref="G132:G133"/>
    <mergeCell ref="G134:G135"/>
    <mergeCell ref="F130:F131"/>
    <mergeCell ref="F132:F133"/>
    <mergeCell ref="H142:H143"/>
    <mergeCell ref="H144:H145"/>
    <mergeCell ref="D136:D137"/>
    <mergeCell ref="D138:D139"/>
    <mergeCell ref="C136:C137"/>
    <mergeCell ref="C138:C139"/>
    <mergeCell ref="B136:B139"/>
    <mergeCell ref="Q140:Q141"/>
    <mergeCell ref="Q142:Q143"/>
    <mergeCell ref="Q144:Q145"/>
    <mergeCell ref="P140:P141"/>
    <mergeCell ref="P142:P143"/>
    <mergeCell ref="P144:P145"/>
    <mergeCell ref="O140:O141"/>
    <mergeCell ref="O142:O143"/>
    <mergeCell ref="O144:O145"/>
    <mergeCell ref="N140:N141"/>
    <mergeCell ref="N142:N143"/>
    <mergeCell ref="N144:N145"/>
    <mergeCell ref="M140:M141"/>
    <mergeCell ref="M142:M143"/>
    <mergeCell ref="M144:M145"/>
    <mergeCell ref="L140:L141"/>
    <mergeCell ref="L142:L143"/>
    <mergeCell ref="L144:L145"/>
    <mergeCell ref="K140:K141"/>
    <mergeCell ref="I138:I139"/>
    <mergeCell ref="H136:H137"/>
    <mergeCell ref="H138:H139"/>
    <mergeCell ref="G136:G137"/>
    <mergeCell ref="G138:G139"/>
    <mergeCell ref="F136:F137"/>
    <mergeCell ref="D140:D141"/>
    <mergeCell ref="D142:D143"/>
    <mergeCell ref="D144:D145"/>
    <mergeCell ref="C140:C141"/>
    <mergeCell ref="C142:C143"/>
    <mergeCell ref="C144:C145"/>
    <mergeCell ref="B140:B145"/>
    <mergeCell ref="Q146:Q147"/>
    <mergeCell ref="Q148:Q149"/>
    <mergeCell ref="M146:M147"/>
    <mergeCell ref="M148:M149"/>
    <mergeCell ref="I146:I147"/>
    <mergeCell ref="I148:I149"/>
    <mergeCell ref="E146:E147"/>
    <mergeCell ref="G140:G141"/>
    <mergeCell ref="G142:G143"/>
    <mergeCell ref="G144:G145"/>
    <mergeCell ref="F140:F141"/>
    <mergeCell ref="F142:F143"/>
    <mergeCell ref="F144:F145"/>
    <mergeCell ref="E140:E141"/>
    <mergeCell ref="E142:E143"/>
    <mergeCell ref="E144:E145"/>
    <mergeCell ref="K142:K143"/>
    <mergeCell ref="K144:K145"/>
    <mergeCell ref="J140:J141"/>
    <mergeCell ref="J142:J143"/>
    <mergeCell ref="J144:J145"/>
    <mergeCell ref="I140:I141"/>
    <mergeCell ref="I142:I143"/>
    <mergeCell ref="I144:I145"/>
    <mergeCell ref="H140:H141"/>
    <mergeCell ref="M150:M151"/>
    <mergeCell ref="L146:L147"/>
    <mergeCell ref="L148:L149"/>
    <mergeCell ref="L150:L151"/>
    <mergeCell ref="K146:K147"/>
    <mergeCell ref="K148:K149"/>
    <mergeCell ref="K150:K151"/>
    <mergeCell ref="J146:J147"/>
    <mergeCell ref="J148:J149"/>
    <mergeCell ref="J150:J151"/>
    <mergeCell ref="Q150:Q151"/>
    <mergeCell ref="P146:P147"/>
    <mergeCell ref="P148:P149"/>
    <mergeCell ref="P150:P151"/>
    <mergeCell ref="O146:O147"/>
    <mergeCell ref="O148:O149"/>
    <mergeCell ref="O150:O151"/>
    <mergeCell ref="N146:N147"/>
    <mergeCell ref="N148:N149"/>
    <mergeCell ref="N150:N151"/>
    <mergeCell ref="E150:E151"/>
    <mergeCell ref="D146:D147"/>
    <mergeCell ref="D148:D149"/>
    <mergeCell ref="D150:D151"/>
    <mergeCell ref="C146:C147"/>
    <mergeCell ref="C148:C149"/>
    <mergeCell ref="C150:C151"/>
    <mergeCell ref="B146:B151"/>
    <mergeCell ref="I150:I151"/>
    <mergeCell ref="H146:H147"/>
    <mergeCell ref="H148:H149"/>
    <mergeCell ref="H150:H151"/>
    <mergeCell ref="G146:G147"/>
    <mergeCell ref="G148:G149"/>
    <mergeCell ref="G150:G151"/>
    <mergeCell ref="F146:F147"/>
    <mergeCell ref="F148:F149"/>
    <mergeCell ref="F150:F151"/>
    <mergeCell ref="E148:E149"/>
  </mergeCells>
  <conditionalFormatting sqref="Q15 Q69 Q114 Q126 Q71 Q73 Q75 Q77 Q79 Q81 Q83 Q85 Q87 Q89 Q91 Q93 Q95 Q97 Q99 Q101 Q103 Q105 Q107 Q109 Q111:Q112 Q116 Q118 Q120 Q122 Q124 Q128 Q130 Q132 Q134 Q136 Q138 Q140 Q142 Q144 Q146 Q148 Q150">
    <cfRule type="containsText" dxfId="7" priority="9" operator="containsText" text="INTOLERABLE">
      <formula>NOT(ISERROR(SEARCH("INTOLERABLE",Q15)))</formula>
    </cfRule>
    <cfRule type="containsText" dxfId="6" priority="10" operator="containsText" text="IMPORTANTE">
      <formula>NOT(ISERROR(SEARCH("IMPORTANTE",Q15)))</formula>
    </cfRule>
    <cfRule type="containsText" dxfId="5" priority="11" operator="containsText" text="MODERADO">
      <formula>NOT(ISERROR(SEARCH("MODERADO",Q15)))</formula>
    </cfRule>
    <cfRule type="containsText" dxfId="4" priority="12" operator="containsText" text="TOLERABLE">
      <formula>NOT(ISERROR(SEARCH("TOLERABLE",Q15)))</formula>
    </cfRule>
  </conditionalFormatting>
  <conditionalFormatting sqref="Q17 Q23 Q27 Q63 Q19 Q21 Q25 Q29 Q31 Q33 Q35 Q37 Q39 Q41 Q43 Q45 Q47 Q49 Q51 Q53 Q55 Q57 Q59 Q61 Q65 Q67">
    <cfRule type="containsText" dxfId="3" priority="5" operator="containsText" text="INTOLERABLE">
      <formula>NOT(ISERROR(SEARCH("INTOLERABLE",Q17)))</formula>
    </cfRule>
    <cfRule type="containsText" dxfId="2" priority="6" operator="containsText" text="IMPORTANTE">
      <formula>NOT(ISERROR(SEARCH("IMPORTANTE",Q17)))</formula>
    </cfRule>
    <cfRule type="containsText" dxfId="1" priority="7" operator="containsText" text="MODERADO">
      <formula>NOT(ISERROR(SEARCH("MODERADO",Q17)))</formula>
    </cfRule>
    <cfRule type="containsText" dxfId="0" priority="8"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heetViews>
  <sheetFormatPr defaultColWidth="0" defaultRowHeight="15" customHeight="1" zeroHeight="1"/>
  <cols>
    <col min="1" max="1" width="11.42578125" customWidth="1"/>
    <col min="2" max="2" width="15.85546875" customWidth="1"/>
    <col min="3" max="3" width="53.140625" customWidth="1"/>
    <col min="4" max="4" width="19" style="23" customWidth="1"/>
    <col min="5" max="7" width="30.5703125" customWidth="1"/>
    <col min="8" max="8" width="0" hidden="1" customWidth="1"/>
    <col min="9" max="16384" width="11.42578125" hidden="1"/>
  </cols>
  <sheetData>
    <row r="1" spans="1:7" ht="39.950000000000003" customHeight="1">
      <c r="E1" s="105" t="s">
        <v>50</v>
      </c>
      <c r="F1" s="105"/>
      <c r="G1" s="105"/>
    </row>
    <row r="2" spans="1:7" ht="30">
      <c r="A2" s="106"/>
      <c r="B2" s="106"/>
      <c r="C2" s="106"/>
      <c r="E2" s="32" t="s">
        <v>342</v>
      </c>
      <c r="F2" s="32" t="s">
        <v>343</v>
      </c>
      <c r="G2" s="32" t="s">
        <v>344</v>
      </c>
    </row>
    <row r="3" spans="1:7" ht="120">
      <c r="A3" s="106"/>
      <c r="B3" s="106"/>
      <c r="C3" s="107"/>
      <c r="D3" s="33" t="s">
        <v>345</v>
      </c>
      <c r="E3" s="34" t="s">
        <v>346</v>
      </c>
      <c r="F3" s="34" t="s">
        <v>347</v>
      </c>
      <c r="G3" s="34" t="s">
        <v>348</v>
      </c>
    </row>
    <row r="4" spans="1:7" ht="18.75">
      <c r="A4" s="107"/>
      <c r="B4" s="107"/>
      <c r="C4" s="33" t="s">
        <v>345</v>
      </c>
      <c r="D4" s="33" t="s">
        <v>349</v>
      </c>
      <c r="E4" s="35">
        <v>1</v>
      </c>
      <c r="F4" s="35">
        <v>2</v>
      </c>
      <c r="G4" s="35">
        <v>4</v>
      </c>
    </row>
    <row r="5" spans="1:7" ht="30">
      <c r="A5" s="108" t="s">
        <v>48</v>
      </c>
      <c r="B5" s="32" t="s">
        <v>350</v>
      </c>
      <c r="C5" s="36" t="s">
        <v>351</v>
      </c>
      <c r="D5" s="35">
        <v>1</v>
      </c>
      <c r="E5" s="37">
        <v>1</v>
      </c>
      <c r="F5" s="37">
        <v>2</v>
      </c>
      <c r="G5" s="38">
        <v>4</v>
      </c>
    </row>
    <row r="6" spans="1:7" ht="45">
      <c r="A6" s="108"/>
      <c r="B6" s="32" t="s">
        <v>352</v>
      </c>
      <c r="C6" s="36" t="s">
        <v>353</v>
      </c>
      <c r="D6" s="35">
        <v>2</v>
      </c>
      <c r="E6" s="37">
        <v>2</v>
      </c>
      <c r="F6" s="38">
        <v>4</v>
      </c>
      <c r="G6" s="39">
        <v>8</v>
      </c>
    </row>
    <row r="7" spans="1:7" ht="30">
      <c r="A7" s="108"/>
      <c r="B7" s="32" t="s">
        <v>354</v>
      </c>
      <c r="C7" s="36" t="s">
        <v>355</v>
      </c>
      <c r="D7" s="35">
        <v>4</v>
      </c>
      <c r="E7" s="38">
        <v>4</v>
      </c>
      <c r="F7" s="39">
        <v>8</v>
      </c>
      <c r="G7" s="40">
        <v>16</v>
      </c>
    </row>
    <row r="8" spans="1:7"/>
    <row r="9" spans="1:7" ht="63.95" customHeight="1">
      <c r="D9" s="41" t="s">
        <v>356</v>
      </c>
      <c r="E9" s="37" t="s">
        <v>357</v>
      </c>
      <c r="F9" s="104" t="s">
        <v>358</v>
      </c>
      <c r="G9" s="104"/>
    </row>
    <row r="10" spans="1:7" ht="111.6" customHeight="1">
      <c r="D10" s="42">
        <v>4</v>
      </c>
      <c r="E10" s="38" t="s">
        <v>359</v>
      </c>
      <c r="F10" s="104" t="s">
        <v>360</v>
      </c>
      <c r="G10" s="104"/>
    </row>
    <row r="11" spans="1:7" ht="72.95" customHeight="1">
      <c r="D11" s="43">
        <v>8</v>
      </c>
      <c r="E11" s="39" t="s">
        <v>361</v>
      </c>
      <c r="F11" s="104" t="s">
        <v>362</v>
      </c>
      <c r="G11" s="104"/>
    </row>
    <row r="12" spans="1:7" ht="81.95" customHeight="1">
      <c r="D12" s="44">
        <v>16</v>
      </c>
      <c r="E12" s="40" t="s">
        <v>363</v>
      </c>
      <c r="F12" s="104" t="s">
        <v>364</v>
      </c>
      <c r="G12" s="104"/>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C270E-DA15-4909-85E8-3A79CC0A0B6B}">
  <dimension ref="A3:H31"/>
  <sheetViews>
    <sheetView workbookViewId="0"/>
  </sheetViews>
  <sheetFormatPr defaultColWidth="10.85546875" defaultRowHeight="12.75"/>
  <cols>
    <col min="1" max="1" width="10.85546875" style="45"/>
    <col min="2" max="2" width="41.85546875" style="45" bestFit="1" customWidth="1"/>
    <col min="3" max="3" width="30.42578125" style="45" customWidth="1"/>
    <col min="4" max="4" width="25.85546875" style="45" customWidth="1"/>
    <col min="5" max="5" width="33.5703125" style="45" customWidth="1"/>
    <col min="6" max="6" width="31" style="45" customWidth="1"/>
    <col min="7" max="7" width="29" style="45" customWidth="1"/>
    <col min="8" max="8" width="17.140625" style="45" customWidth="1"/>
    <col min="9" max="16384" width="10.85546875" style="45"/>
  </cols>
  <sheetData>
    <row r="3" spans="1:8">
      <c r="B3" s="109" t="s">
        <v>365</v>
      </c>
      <c r="C3" s="110"/>
      <c r="D3" s="110"/>
      <c r="E3" s="110"/>
      <c r="F3" s="110"/>
      <c r="G3" s="111"/>
    </row>
    <row r="5" spans="1:8">
      <c r="B5" s="46" t="s">
        <v>366</v>
      </c>
      <c r="C5" s="112" t="s">
        <v>367</v>
      </c>
      <c r="D5" s="112"/>
      <c r="E5" s="112"/>
      <c r="F5" s="112"/>
      <c r="G5" s="112"/>
    </row>
    <row r="7" spans="1:8" ht="3.75" customHeight="1"/>
    <row r="8" spans="1:8" ht="13.5">
      <c r="B8" s="47" t="s">
        <v>368</v>
      </c>
      <c r="C8" s="113"/>
      <c r="D8" s="113"/>
      <c r="E8" s="48" t="s">
        <v>369</v>
      </c>
      <c r="F8" s="114"/>
      <c r="G8" s="114"/>
    </row>
    <row r="9" spans="1:8" ht="27">
      <c r="B9" s="49" t="s">
        <v>370</v>
      </c>
      <c r="C9" s="113"/>
      <c r="D9" s="113"/>
      <c r="E9" s="48" t="s">
        <v>371</v>
      </c>
      <c r="F9" s="114"/>
      <c r="G9" s="114"/>
    </row>
    <row r="10" spans="1:8" ht="27">
      <c r="B10" s="49" t="s">
        <v>372</v>
      </c>
      <c r="C10" s="113"/>
      <c r="D10" s="113"/>
      <c r="E10" s="48" t="s">
        <v>373</v>
      </c>
      <c r="F10" s="114"/>
      <c r="G10" s="114"/>
    </row>
    <row r="11" spans="1:8" ht="13.5">
      <c r="B11" s="49" t="s">
        <v>374</v>
      </c>
      <c r="C11" s="113"/>
      <c r="D11" s="113"/>
      <c r="E11" s="57" t="s">
        <v>375</v>
      </c>
      <c r="F11" s="115"/>
      <c r="G11" s="115"/>
    </row>
    <row r="12" spans="1:8" ht="15" customHeight="1">
      <c r="E12" s="116" t="s">
        <v>376</v>
      </c>
      <c r="F12" s="119" t="s">
        <v>377</v>
      </c>
      <c r="G12" s="120"/>
    </row>
    <row r="13" spans="1:8">
      <c r="E13" s="117"/>
      <c r="F13" s="121"/>
      <c r="G13" s="122"/>
    </row>
    <row r="14" spans="1:8">
      <c r="E14" s="118"/>
      <c r="F14" s="123"/>
      <c r="G14" s="124"/>
    </row>
    <row r="15" spans="1:8" hidden="1"/>
    <row r="16" spans="1:8" s="52" customFormat="1" ht="40.5">
      <c r="A16" s="50" t="s">
        <v>378</v>
      </c>
      <c r="B16" s="50" t="s">
        <v>379</v>
      </c>
      <c r="C16" s="50" t="s">
        <v>380</v>
      </c>
      <c r="D16" s="51" t="s">
        <v>381</v>
      </c>
      <c r="E16" s="51" t="s">
        <v>382</v>
      </c>
      <c r="F16" s="51" t="s">
        <v>383</v>
      </c>
      <c r="G16" s="50" t="s">
        <v>384</v>
      </c>
      <c r="H16" s="50" t="s">
        <v>385</v>
      </c>
    </row>
    <row r="17" spans="1:8" ht="53.25">
      <c r="A17" s="53"/>
      <c r="B17" s="54" t="s">
        <v>386</v>
      </c>
      <c r="C17" s="54" t="s">
        <v>387</v>
      </c>
      <c r="D17" s="54" t="s">
        <v>388</v>
      </c>
      <c r="E17" s="54" t="s">
        <v>389</v>
      </c>
      <c r="F17" s="55" t="s">
        <v>390</v>
      </c>
      <c r="G17" s="56" t="s">
        <v>391</v>
      </c>
      <c r="H17" s="56" t="s">
        <v>392</v>
      </c>
    </row>
    <row r="18" spans="1:8">
      <c r="A18" s="53"/>
      <c r="B18" s="55"/>
      <c r="C18" s="55"/>
      <c r="D18" s="54"/>
      <c r="E18" s="55"/>
      <c r="F18" s="55"/>
      <c r="G18" s="56"/>
      <c r="H18" s="56"/>
    </row>
    <row r="19" spans="1:8">
      <c r="A19" s="53"/>
      <c r="B19" s="55"/>
      <c r="C19" s="55"/>
      <c r="D19" s="54"/>
      <c r="E19" s="55"/>
      <c r="F19" s="55"/>
      <c r="G19" s="56"/>
      <c r="H19" s="56"/>
    </row>
    <row r="20" spans="1:8">
      <c r="A20" s="53"/>
      <c r="B20" s="55"/>
      <c r="C20" s="55"/>
      <c r="D20" s="54"/>
      <c r="E20" s="55"/>
      <c r="F20" s="55"/>
      <c r="G20" s="56"/>
      <c r="H20" s="56"/>
    </row>
    <row r="21" spans="1:8">
      <c r="A21" s="53"/>
      <c r="B21" s="55"/>
      <c r="C21" s="55"/>
      <c r="D21" s="54"/>
      <c r="E21" s="55"/>
      <c r="F21" s="55"/>
      <c r="G21" s="56"/>
      <c r="H21" s="56"/>
    </row>
    <row r="22" spans="1:8">
      <c r="A22" s="53"/>
      <c r="B22" s="55"/>
      <c r="C22" s="55"/>
      <c r="D22" s="54"/>
      <c r="E22" s="55"/>
      <c r="F22" s="55"/>
      <c r="G22" s="56"/>
      <c r="H22" s="56"/>
    </row>
    <row r="23" spans="1:8">
      <c r="A23" s="53"/>
      <c r="B23" s="55"/>
      <c r="C23" s="55"/>
      <c r="D23" s="54"/>
      <c r="E23" s="55"/>
      <c r="F23" s="55"/>
      <c r="G23" s="56"/>
      <c r="H23" s="56"/>
    </row>
    <row r="24" spans="1:8">
      <c r="A24" s="53"/>
      <c r="B24" s="55"/>
      <c r="C24" s="55"/>
      <c r="D24" s="54"/>
      <c r="E24" s="55"/>
      <c r="F24" s="55"/>
      <c r="G24" s="56"/>
      <c r="H24" s="56"/>
    </row>
    <row r="25" spans="1:8">
      <c r="A25" s="53"/>
      <c r="B25" s="55"/>
      <c r="C25" s="55"/>
      <c r="D25" s="54"/>
      <c r="E25" s="55"/>
      <c r="F25" s="55"/>
      <c r="G25" s="56"/>
      <c r="H25" s="56"/>
    </row>
    <row r="26" spans="1:8">
      <c r="A26" s="53"/>
      <c r="B26" s="55"/>
      <c r="C26" s="55"/>
      <c r="D26" s="54"/>
      <c r="E26" s="55"/>
      <c r="F26" s="55"/>
      <c r="G26" s="56"/>
      <c r="H26" s="56"/>
    </row>
    <row r="27" spans="1:8">
      <c r="A27" s="53"/>
      <c r="B27" s="55"/>
      <c r="C27" s="55"/>
      <c r="D27" s="54"/>
      <c r="E27" s="55"/>
      <c r="F27" s="55"/>
      <c r="G27" s="56"/>
      <c r="H27" s="56"/>
    </row>
    <row r="28" spans="1:8">
      <c r="A28" s="53"/>
      <c r="B28" s="55"/>
      <c r="C28" s="55"/>
      <c r="D28" s="54"/>
      <c r="E28" s="55"/>
      <c r="F28" s="55"/>
      <c r="G28" s="56"/>
      <c r="H28" s="56"/>
    </row>
    <row r="29" spans="1:8">
      <c r="A29" s="53"/>
      <c r="B29" s="55"/>
      <c r="C29" s="55"/>
      <c r="D29" s="54"/>
      <c r="E29" s="55"/>
      <c r="F29" s="55"/>
      <c r="G29" s="56"/>
      <c r="H29" s="56"/>
    </row>
    <row r="30" spans="1:8">
      <c r="A30" s="53"/>
      <c r="B30" s="55"/>
      <c r="C30" s="55"/>
      <c r="D30" s="54"/>
      <c r="E30" s="55"/>
      <c r="F30" s="55"/>
      <c r="G30" s="56"/>
      <c r="H30" s="56"/>
    </row>
    <row r="31" spans="1:8">
      <c r="A31" s="53"/>
      <c r="B31" s="55"/>
      <c r="C31" s="55"/>
      <c r="D31" s="54"/>
      <c r="E31" s="55"/>
      <c r="F31" s="55"/>
      <c r="G31" s="56"/>
      <c r="H31" s="56"/>
    </row>
  </sheetData>
  <mergeCells count="12">
    <mergeCell ref="C10:D10"/>
    <mergeCell ref="F10:G10"/>
    <mergeCell ref="C11:D11"/>
    <mergeCell ref="F11:G11"/>
    <mergeCell ref="E12:E14"/>
    <mergeCell ref="F12:G14"/>
    <mergeCell ref="B3:G3"/>
    <mergeCell ref="C5:G5"/>
    <mergeCell ref="C8:D8"/>
    <mergeCell ref="F8:G8"/>
    <mergeCell ref="C9:D9"/>
    <mergeCell ref="F9:G9"/>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2025-02-01T00:01:17Z</dcterms:created>
  <dcterms:modified xsi:type="dcterms:W3CDTF">2025-03-10T12:51:16Z</dcterms:modified>
  <cp:category/>
  <cp:contentStatus/>
</cp:coreProperties>
</file>