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MEDIAS\"/>
    </mc:Choice>
  </mc:AlternateContent>
  <xr:revisionPtr revIDLastSave="1625" documentId="11_EE56E3C91108BC28B69D5EC54FD6094694C6F6EA" xr6:coauthVersionLast="47" xr6:coauthVersionMax="47" xr10:uidLastSave="{7E58EA61-5C7A-4322-ACE2-AECB02890E6C}"/>
  <bookViews>
    <workbookView xWindow="0" yWindow="0" windowWidth="20490" windowHeight="7530" firstSheet="1" activeTab="1" xr2:uid="{00000000-000D-0000-FFFF-FFFF00000000}"/>
  </bookViews>
  <sheets>
    <sheet name="Instructivo MIPER" sheetId="3" r:id="rId1"/>
    <sheet name="SERV.TRANS.DE VALORES EN VEHÍ B" sheetId="1" r:id="rId2"/>
    <sheet name="Criterios de Evaluación IPER" sheetId="4" r:id="rId3"/>
    <sheet name="Programa de Trabajo" sheetId="6" r:id="rId4"/>
  </sheets>
  <externalReferences>
    <externalReference r:id="rId5"/>
    <externalReference r:id="rId6"/>
    <externalReference r:id="rId7"/>
  </externalReferences>
  <definedNames>
    <definedName name="_xlnm._FilterDatabase" localSheetId="1" hidden="1">'SERV.TRANS.DE VALORES EN VEHÍ B'!$B$14:$U$125</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9" i="1" l="1"/>
  <c r="Q59" i="1"/>
  <c r="P26" i="1"/>
  <c r="Q26" i="1"/>
  <c r="P125" i="1"/>
  <c r="Q125" i="1" s="1"/>
  <c r="P123" i="1"/>
  <c r="Q123" i="1" s="1"/>
  <c r="P121" i="1"/>
  <c r="Q121" i="1" s="1"/>
  <c r="P119" i="1"/>
  <c r="Q119" i="1" s="1"/>
  <c r="P117" i="1"/>
  <c r="Q117" i="1" s="1"/>
  <c r="P115" i="1"/>
  <c r="Q115" i="1" s="1"/>
  <c r="P113" i="1"/>
  <c r="Q113" i="1" s="1"/>
  <c r="P112" i="1"/>
  <c r="Q112" i="1" s="1"/>
  <c r="P111" i="1"/>
  <c r="Q111" i="1" s="1"/>
  <c r="P109" i="1"/>
  <c r="Q109" i="1" s="1"/>
  <c r="P107" i="1"/>
  <c r="Q107" i="1" s="1"/>
  <c r="P105" i="1"/>
  <c r="Q105" i="1" s="1"/>
  <c r="P103" i="1"/>
  <c r="Q103" i="1" s="1"/>
  <c r="P101" i="1"/>
  <c r="Q101" i="1" s="1"/>
  <c r="P99" i="1"/>
  <c r="Q99" i="1" s="1"/>
  <c r="P98" i="1"/>
  <c r="Q98" i="1" s="1"/>
  <c r="P97" i="1"/>
  <c r="Q97" i="1" s="1"/>
  <c r="P95" i="1"/>
  <c r="Q95" i="1" s="1"/>
  <c r="P93" i="1"/>
  <c r="Q93" i="1" s="1"/>
  <c r="P91" i="1"/>
  <c r="Q91" i="1" s="1"/>
  <c r="P90" i="1"/>
  <c r="Q90" i="1" s="1"/>
  <c r="P89" i="1"/>
  <c r="Q89" i="1" s="1"/>
  <c r="P87" i="1"/>
  <c r="Q87" i="1" s="1"/>
  <c r="P85" i="1"/>
  <c r="Q85" i="1" s="1"/>
  <c r="P84" i="1"/>
  <c r="Q84" i="1" s="1"/>
  <c r="P83" i="1"/>
  <c r="Q83" i="1" s="1"/>
  <c r="P82" i="1"/>
  <c r="Q82" i="1" s="1"/>
  <c r="P81" i="1"/>
  <c r="Q81" i="1" s="1"/>
  <c r="P80" i="1"/>
  <c r="Q80" i="1" s="1"/>
  <c r="P79" i="1"/>
  <c r="Q79" i="1" s="1"/>
  <c r="P78" i="1"/>
  <c r="Q78" i="1" s="1"/>
  <c r="P77" i="1"/>
  <c r="Q77" i="1" s="1"/>
  <c r="P76" i="1"/>
  <c r="Q76" i="1" s="1"/>
  <c r="P75" i="1"/>
  <c r="Q75" i="1" s="1"/>
  <c r="P74" i="1"/>
  <c r="Q74" i="1" s="1"/>
  <c r="P73" i="1"/>
  <c r="Q73" i="1" s="1"/>
  <c r="P71" i="1"/>
  <c r="Q71" i="1" s="1"/>
  <c r="P69" i="1"/>
  <c r="Q69" i="1" s="1"/>
  <c r="P67" i="1"/>
  <c r="Q67" i="1" s="1"/>
  <c r="P66" i="1"/>
  <c r="Q66" i="1" s="1"/>
  <c r="P64" i="1"/>
  <c r="Q64" i="1" s="1"/>
  <c r="P62" i="1"/>
  <c r="Q62" i="1" s="1"/>
  <c r="P60" i="1"/>
  <c r="Q60" i="1" s="1"/>
  <c r="P58" i="1"/>
  <c r="Q58" i="1" s="1"/>
  <c r="P57" i="1"/>
  <c r="Q57" i="1" s="1"/>
  <c r="P56" i="1"/>
  <c r="Q56" i="1" s="1"/>
  <c r="P55" i="1"/>
  <c r="Q55" i="1" s="1"/>
  <c r="P54" i="1"/>
  <c r="Q54" i="1" s="1"/>
  <c r="P53" i="1"/>
  <c r="Q53" i="1" s="1"/>
  <c r="P52" i="1"/>
  <c r="Q52" i="1" s="1"/>
  <c r="P51" i="1"/>
  <c r="Q51" i="1" s="1"/>
  <c r="P50" i="1"/>
  <c r="Q50" i="1" s="1"/>
  <c r="P49" i="1"/>
  <c r="Q49" i="1" s="1"/>
  <c r="P48" i="1"/>
  <c r="Q48" i="1" s="1"/>
  <c r="P47" i="1"/>
  <c r="Q47" i="1" s="1"/>
  <c r="P45" i="1"/>
  <c r="Q45" i="1" s="1"/>
  <c r="P43" i="1"/>
  <c r="Q43" i="1" s="1"/>
  <c r="P42" i="1"/>
  <c r="Q42" i="1" s="1"/>
  <c r="P41" i="1"/>
  <c r="Q41" i="1" s="1"/>
  <c r="P40" i="1"/>
  <c r="Q40" i="1" s="1"/>
  <c r="P39" i="1"/>
  <c r="Q39" i="1" s="1"/>
  <c r="P37" i="1"/>
  <c r="Q37" i="1" s="1"/>
  <c r="P35" i="1"/>
  <c r="Q35" i="1" s="1"/>
  <c r="P33" i="1"/>
  <c r="Q33" i="1" s="1"/>
  <c r="P32" i="1"/>
  <c r="Q32" i="1" s="1"/>
  <c r="P31" i="1"/>
  <c r="Q31" i="1" s="1"/>
  <c r="P29" i="1"/>
  <c r="Q29" i="1" s="1"/>
  <c r="P27" i="1"/>
  <c r="Q27" i="1" s="1"/>
  <c r="P25" i="1"/>
  <c r="Q25" i="1" s="1"/>
  <c r="P24" i="1"/>
  <c r="Q24" i="1" s="1"/>
  <c r="P23" i="1"/>
  <c r="Q23" i="1" s="1"/>
  <c r="P22" i="1"/>
  <c r="Q22" i="1" s="1"/>
  <c r="P21" i="1"/>
  <c r="Q21" i="1" s="1"/>
  <c r="P20" i="1"/>
  <c r="Q20" i="1" s="1"/>
  <c r="P19" i="1"/>
  <c r="Q19" i="1" s="1"/>
  <c r="P18" i="1"/>
  <c r="Q18" i="1" s="1"/>
  <c r="P17" i="1"/>
  <c r="Q17" i="1" s="1"/>
  <c r="P16" i="1"/>
  <c r="Q16" i="1" s="1"/>
</calcChain>
</file>

<file path=xl/sharedStrings.xml><?xml version="1.0" encoding="utf-8"?>
<sst xmlns="http://schemas.openxmlformats.org/spreadsheetml/2006/main" count="1090" uniqueCount="266">
  <si>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</si>
  <si>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</si>
  <si>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</si>
  <si>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</si>
  <si>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</si>
  <si>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</si>
  <si>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</si>
  <si>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</si>
  <si>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</si>
  <si>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</si>
  <si>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</si>
  <si>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</si>
  <si>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</si>
  <si>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</si>
  <si>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</si>
  <si>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</si>
  <si>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</si>
  <si>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</si>
  <si>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</si>
  <si>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</si>
  <si>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</si>
  <si>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</si>
  <si>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</si>
  <si>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</si>
  <si>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</si>
  <si>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</si>
  <si>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</si>
  <si>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</si>
  <si>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</si>
  <si>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</si>
  <si>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</si>
  <si>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</si>
  <si>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</si>
  <si>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</si>
  <si>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</si>
  <si>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</si>
  <si>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</si>
  <si>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</si>
  <si>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</si>
  <si>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</si>
  <si>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</si>
  <si>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</si>
  <si>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</si>
  <si>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</si>
  <si>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</si>
  <si>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</si>
  <si>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</si>
  <si>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</si>
  <si>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</si>
  <si>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</si>
  <si>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</si>
  <si>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</si>
  <si>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</si>
  <si>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</si>
  <si>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</si>
  <si>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</si>
  <si>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</si>
  <si>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</si>
  <si>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</si>
  <si>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</si>
  <si>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</si>
  <si>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</si>
  <si>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</si>
  <si>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</si>
  <si>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</si>
  <si>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</si>
  <si>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</si>
  <si>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</si>
  <si>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</si>
  <si>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</si>
  <si>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</si>
  <si>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</si>
  <si>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</si>
  <si>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</si>
  <si>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</si>
  <si>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</si>
  <si>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</si>
  <si>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</si>
  <si>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</si>
  <si>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</si>
  <si>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</si>
  <si>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</si>
  <si>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</si>
  <si>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</si>
  <si>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</si>
  <si>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</si>
  <si>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</si>
  <si>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</si>
  <si>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SERVICIO DE TRANSPORTE DE VALORES EN VEHÍCULOS BLINDADOS</t>
  </si>
  <si>
    <t>CÓDIGO CIIU</t>
  </si>
  <si>
    <t>FECHA ELABORACIÓN MATRIZ</t>
  </si>
  <si>
    <t>N° DE TRABAJADORES</t>
  </si>
  <si>
    <t>RUTINARIA /NO RUTINARIA</t>
  </si>
  <si>
    <t>PELIGRO</t>
  </si>
  <si>
    <t>DAÑO PROBABLE</t>
  </si>
  <si>
    <t xml:space="preserve">MEDIDA DE CONTROL </t>
  </si>
  <si>
    <t>F</t>
  </si>
  <si>
    <t>M</t>
  </si>
  <si>
    <t>OTRO</t>
  </si>
  <si>
    <t>CLASIFICACION DEL RIESGO</t>
  </si>
  <si>
    <t>TRANSPORTE TERRESTRE DE VALORES</t>
  </si>
  <si>
    <t>RETIRAR VALORES EN ORIGEN</t>
  </si>
  <si>
    <t>Personal de los servicios de protección no clasificados bajo otros epígrafes</t>
  </si>
  <si>
    <t>RUTINARIA</t>
  </si>
  <si>
    <t>FACTOR DE RIESGO RELACIONADOS AL AMBIENTE DE TRABAJO</t>
  </si>
  <si>
    <t>ORDEN Y ASEO INEXISTENTE O DEFICIENTE</t>
  </si>
  <si>
    <t>CAÍDAS AL MISMO NIVEL</t>
  </si>
  <si>
    <t>CONTUSIÓN, HERIDAS</t>
  </si>
  <si>
    <t>MANTENER LUGARES DE TRABAJO EN BUENAS CONDICIONES DE ORDEN Y LIMPIEZA</t>
  </si>
  <si>
    <t>SI</t>
  </si>
  <si>
    <t>DIARIO</t>
  </si>
  <si>
    <t>CONGESTIÓN EN EL LUGAR DE TRABAJO O ACCIÓN RESTRINGIDA / LIMITADA</t>
  </si>
  <si>
    <t>ILUMINACIÓN INEXISTENTE / INADECUADA</t>
  </si>
  <si>
    <t>ILUMINAR ADECUADAMENTE LAS AREAS DE TRABAJO Y OBSTÁCULOS QUE NO POSEEN LUZ NATURAL</t>
  </si>
  <si>
    <t>SUPERFICIE DE TRABAJO IRREGULAR / RESBALADIZA / INESTABLE</t>
  </si>
  <si>
    <t>SEÑALIZACION VISIBLE Y PERMANENTE EN LAS ZONAS DE PELIGRO</t>
  </si>
  <si>
    <t>CHOQUE CONTRA OBJETOS</t>
  </si>
  <si>
    <t>CONTUSIÓN, HERIDAS, POLITRAUMATISMOS</t>
  </si>
  <si>
    <t>MANTENER ORDENADO LOS LUGARES DE TRABAJO Y ZONAS DE TRASLADO LIBRES DE OBSTÁCULOS</t>
  </si>
  <si>
    <t>INSTALACIONES ELÉCTRICAS DEFICIENTES O DETERIORADAS</t>
  </si>
  <si>
    <t>CONTACTOS ELÉCTRICOS DIRECTOS BAJA TENSIÓN</t>
  </si>
  <si>
    <t>QUEMADURAS</t>
  </si>
  <si>
    <t>INSPECCIONAR Y MANTENER INSTALACIONES ELÉCTRICAS EN BUENAS CONDICIONES</t>
  </si>
  <si>
    <t>SEMANAL</t>
  </si>
  <si>
    <t>CABLES O CONEXIONES DEFICIENTES O DETERIORADAS</t>
  </si>
  <si>
    <t>FACTOR DE RIESGO RELACIONADO AL FACTOR HUMANO</t>
  </si>
  <si>
    <t>POSICIONAMIENTO INADECUADO PARA EJECUTAR LA TAREA</t>
  </si>
  <si>
    <t>ATROPELLOS O GOLPES CON VEHÍCULOS</t>
  </si>
  <si>
    <t>CONTUSIÓN, POLITRAUMATISMOS, FRACTURA, MUERTE</t>
  </si>
  <si>
    <t>CAPACITAR SOBRE RIESGOS, MEDIDAS DE CONTROL Y MÉTODOS CORRECTOS DE TRABAJO</t>
  </si>
  <si>
    <t>CADA VEZ</t>
  </si>
  <si>
    <t>DISTRACCIÓN, FALTA DE CONCENTRACIÓN / COORDINACIÓN</t>
  </si>
  <si>
    <t>HUÍR POR POTENCIAL ROBO/ASALTO DE CAMIÓN</t>
  </si>
  <si>
    <t>CHOQUE, COLISIÓN O VOLCAMIENTO</t>
  </si>
  <si>
    <t>NOTIFICAR A CARABINEROS PARA SOLICITAR APOYO</t>
  </si>
  <si>
    <t>EXPOSICIÓN A RADIACIÓN UV SOLAR</t>
  </si>
  <si>
    <t>EXPOSICIÓN A RADIACIONES NO IONIZANTES</t>
  </si>
  <si>
    <t>FOTOENVEJECIMIENTO, CÁNCER</t>
  </si>
  <si>
    <t>IMPLEMENTAR "GUÍA TÉCNICA SOBRE RADIACIÓN ULTRAVIOLETA DE ORIGEN SOLAR"</t>
  </si>
  <si>
    <t xml:space="preserve">USO DE ELEMENTOS DE PROTECCIÓN PERSONAL PARA UV SOLAR </t>
  </si>
  <si>
    <t xml:space="preserve"> EXPOSICIÓN A ASALTO / ROBO</t>
  </si>
  <si>
    <t xml:space="preserve">DIMENSIÓN VIOLENCIA Y ACOSO </t>
  </si>
  <si>
    <t>CONTUSIÓN, POLITRAUMATISMOS, ESTRÉS POSTRAUMÁTICO</t>
  </si>
  <si>
    <t>ESTABLECER PROTOCOLO DE SEGURIDAD EN RETIRO DE VALORES</t>
  </si>
  <si>
    <t xml:space="preserve">IMPLEMENTAR PROTOCOLO CEAL-SM </t>
  </si>
  <si>
    <t>AGRESIÓN O RIÑA</t>
  </si>
  <si>
    <t>CONTACTO CON PERSONAS</t>
  </si>
  <si>
    <t>HERIDAS, GOLPES, CORTADURAS, MUERTE</t>
  </si>
  <si>
    <t>ESTABLECER PROTOCOLO DE ACTUACIÓN EN CASOS DE SITUACIONES DE VIOLENCIA</t>
  </si>
  <si>
    <t>ANUAL</t>
  </si>
  <si>
    <t>ROBO O ACTO DELICTUAL</t>
  </si>
  <si>
    <t>LEVANTAR CARGA SUPERIOR A LO REGLAMENTADO</t>
  </si>
  <si>
    <t>SOBRECARGA FÍSICA DEBIDO A LA MANIPULACIÓN MANUAL DE CARGAS</t>
  </si>
  <si>
    <t>LESIÓN MUSCULO-ESQUELÉTICA, TENSIÓN NERVIOSA, DOLORES LUMBARES</t>
  </si>
  <si>
    <t>CAPACITAR SOBRE RIESGOS, MEDIDAS DE CONTROL Y MÉTODOS CORRECTOS DE TRABAJO EN EL MANEJO MANUAL DE CARGAS</t>
  </si>
  <si>
    <t>SEMESTRAL</t>
  </si>
  <si>
    <t xml:space="preserve">IMPLEMENTAR GUÍA TÉCNICA MMC </t>
  </si>
  <si>
    <t>TRANSPORTAR CARGA SIN CONSIDERAR OBSTÁCULOS Y VISIBILIDAD</t>
  </si>
  <si>
    <t>EXIGENCIAS PSICOLÓGICAS COGNITIVAS</t>
  </si>
  <si>
    <t>DIMENSION CARGA DE TRABAJO</t>
  </si>
  <si>
    <t>REACCIONES AL ESTRÉS, TRASTORNO DE SOMATIZACIÓN</t>
  </si>
  <si>
    <t>PROPORCIONAR UN ENTORNO DE TRABAJO ADECUADO</t>
  </si>
  <si>
    <t>TRANSPORTAR VALORES</t>
  </si>
  <si>
    <t>Conductores de automóviles, taxis y camionetas</t>
  </si>
  <si>
    <t>EXPOSICIÓN A CHOQUE DE TERCEROS</t>
  </si>
  <si>
    <t>CONDUCIR SIEMPRE ATENTO Y A LA DEFENSIVA</t>
  </si>
  <si>
    <t>MANEJO INADECUADO O VELOCIDAD INADECUADA</t>
  </si>
  <si>
    <t>CAPACITAR EN MANEJO A LA DEFENSIVA</t>
  </si>
  <si>
    <t>FALTA DE MANTENIMIENTO O MANTENIMIENTO DEFICIENTE DE COMPONENTES</t>
  </si>
  <si>
    <t>REALIZAR MANTENIMIENTO PREVENTIVO DE ACUERDO CON PROGRAMA ESTABLECIDO</t>
  </si>
  <si>
    <t xml:space="preserve"> EXPOSICIÓN A RADIACIONES NO IONIZANTES</t>
  </si>
  <si>
    <t xml:space="preserve">EDUCAR A LOS TRABAJADORES SOBRE LOS RIESGOS DE LA RADIACION UV Y LAS MEDIDAS DE PROTECCIÓN ADECUADAS </t>
  </si>
  <si>
    <t>EXPOSICIÓN A ASALTO / ROBO</t>
  </si>
  <si>
    <t>CONTUSIÓN, POLITRAUMATISMOS, ESTRÉS POSTRAUMÁTICO, MUERTE</t>
  </si>
  <si>
    <t>INTERVENIR Y CONTROLAR A PERSONAS ASOCIADAS A DELITOS</t>
  </si>
  <si>
    <t>NO RUTINARIA</t>
  </si>
  <si>
    <t>ILUMINAR ADECUADAMENTE LAS ÁREAS DE TRABAJO Y TRÁNSITO QUE NO POSEEN LUZ NATURAL</t>
  </si>
  <si>
    <t>CAÍDAS A DISTINTO NIVEL</t>
  </si>
  <si>
    <t>CONTUSIÓN, HERIDAS, POLITRAUMATISMOS, FRACTURA</t>
  </si>
  <si>
    <t>EXIGENCIAS PSICOLÓGICAS EMOCIONALES</t>
  </si>
  <si>
    <t xml:space="preserve">DIMENSIÓN EXIGENCIAS EMOCIONALES </t>
  </si>
  <si>
    <t>TRASTORNOS DE ANSIEDAD, EPISODIO DEPRESIVO</t>
  </si>
  <si>
    <t>EVALUACIONES LABORALES DE SALUD (PSICOLÓGICA)</t>
  </si>
  <si>
    <t>TRIMESTRAL</t>
  </si>
  <si>
    <t>TALLERES DE MANEJO DE EMOCIONES, MANEJO DE CONFLICTOS</t>
  </si>
  <si>
    <t>EXIGENCIAS PSICOLÓGICAS DE ESCONDER EMOCIONES</t>
  </si>
  <si>
    <t xml:space="preserve">DIMENSIÓN VULNERABILIDAD </t>
  </si>
  <si>
    <t>AGRESIÓN POR PARTE DE TERCEROS</t>
  </si>
  <si>
    <t>CORTES POR  OBJETOS HERRAMIENTAS CORTO PUNZANTES</t>
  </si>
  <si>
    <t>CORTE,  AMPUTACIONES, PERDIDA DE MIEMBROS, TÉTANOS</t>
  </si>
  <si>
    <t>OTROS RIESGOS - EXPOSICIÓN A ASALTO / ROBO</t>
  </si>
  <si>
    <t>USAR CHALECO ANTIBALA</t>
  </si>
  <si>
    <t>FACTOR DE RIESGO RELACIONADO A MÁQUINAS HERRAMIENTAS Y EQUIPOS</t>
  </si>
  <si>
    <t>FALLA EN EL CONTROL DE ENERGÍA PELIGROSA (BLOQUEAR / CONTENER)</t>
  </si>
  <si>
    <t>CAPACITACIÓN EN EL USO DE DISPOSTIVOS DE DESCARGA ELÉCTRICA</t>
  </si>
  <si>
    <t>INSPECCIÓN PERMANENTE DE EQUIPO</t>
  </si>
  <si>
    <t xml:space="preserve">SEMANAL </t>
  </si>
  <si>
    <t>ENTREGAR VALORES EN DESTINO</t>
  </si>
  <si>
    <t>INSPECCIONAR Y MANTENER INSTALACIONES OBSTÁCULOS EN BUENAS CONDICIONES</t>
  </si>
  <si>
    <t>UTILIZA VIDRIOS CON PROTECCIÓN UV EN VEHÍCULOS EXPUESTOS</t>
  </si>
  <si>
    <t>MANIPULACIÓN DE ARMAS DE FUEGO</t>
  </si>
  <si>
    <t>PORTE, CARGA Y DESCARGA DE ARMAS</t>
  </si>
  <si>
    <t>PROTECCIONES Y BARRERAS INEXISTENTES, INSUFICIENTES O INADECUADAS</t>
  </si>
  <si>
    <t>PROYECCIÓN DE FRAGMENTOS Y O PARTÍCULAS</t>
  </si>
  <si>
    <t>HERIDAS EN LA PIEL, ÚLCERAS OCULARES, INFECCIONES, TÉTANOS</t>
  </si>
  <si>
    <t>USO DE TÉCNICAS PARA EMPLEAR ARMAS (CAPACITACIÓN)</t>
  </si>
  <si>
    <t>ANULAR O INTERVENIR DISPOSITIVOS DE SEGURIDAD</t>
  </si>
  <si>
    <t>ACREDITAR APTITUD FÍSICA Y PSÍQUICA COMPATIBLE CON EL USO DE ARMAS.</t>
  </si>
  <si>
    <t>EVALUACIÓN PERIÓDICA DE CONDUCTA PERSONAL COMPATIBLE CON LA TENENCIA O POSESIÓN DE ARMAS DE FUEGO.</t>
  </si>
  <si>
    <t xml:space="preserve">FACTOR DE RIESGO RELACIONADO AL FACTOR HUMANO
</t>
  </si>
  <si>
    <t>OTROS RIESGOS - EXPOSICIÓN A DESORDEN PÚBLICO</t>
  </si>
  <si>
    <t>FORMACIÓN EN PRIMEROS AUXILIOS Y ACCIONES DE CONTENCIÓN</t>
  </si>
  <si>
    <t xml:space="preserve"> USO DE ARMAS</t>
  </si>
  <si>
    <t>ACREDITAR QUE TIENE LOS CONOCIMIENTOS SOBRE CONSERVACIÓN, MANTENIMIENTO Y MANEJO DEL ARMA,</t>
  </si>
  <si>
    <t>USO DE CHALECO ANTIBALA</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</si>
  <si>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</si>
  <si>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</si>
  <si>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</si>
  <si>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</si>
  <si>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</si>
  <si>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</si>
  <si>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</si>
  <si>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</si>
  <si>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</si>
  <si>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</si>
  <si>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</si>
  <si>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</si>
  <si>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</si>
  <si>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</si>
  <si>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</si>
  <si>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</si>
  <si>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</si>
  <si>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</si>
  <si>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</si>
  <si>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</si>
  <si>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</si>
  <si>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</si>
  <si>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</si>
  <si>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</si>
  <si>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</si>
  <si>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</si>
  <si>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</si>
  <si>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</si>
  <si>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</si>
  <si>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</si>
  <si>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</si>
  <si>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</si>
  <si>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</si>
  <si>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</si>
  <si>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</si>
  <si>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Firma representante legal</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</si>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</sst>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sz val="11"/>
      <color rgb="FF242424"/>
      <name val="Aptos Narrow"/>
      <charset val="1"/>
    </font>
    <font>
      <b/>
      <sz val="11"/>
      <color rgb="FF242424"/>
      <name val="Aptos Narrow"/>
      <charset val="1"/>
    </font>
    <font>
      <sz val="10"/>
      <color theme="1"/>
      <name val="Calibri"/>
      <family val="2"/>
      <scheme val="minor"/>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sz val="10"/>
      <color theme="1"/>
      <name val="Calibri Light"/>
      <family val="2"/>
      <scheme val="major"/>
    </font>
    <font>
      <sz val="10"/>
      <name val="Calibri"/>
      <family val="2"/>
      <scheme val="minor"/>
    </font>
    <font>
      <sz val="10"/>
      <color rgb="FF000000"/>
      <name val="Calibri"/>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theme="3"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indexed="64"/>
      </top>
      <bottom style="thin">
        <color indexed="64"/>
      </bottom>
      <diagonal/>
    </border>
    <border>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thin">
        <color indexed="64"/>
      </right>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top/>
      <bottom style="thin">
        <color indexed="64"/>
      </bottom>
      <diagonal/>
    </border>
  </borders>
  <cellStyleXfs count="1">
    <xf numFmtId="0" fontId="0" fillId="0" borderId="0"/>
  </cellStyleXfs>
  <cellXfs count="174">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0" fillId="2" borderId="4" xfId="0" applyFill="1" applyBorder="1" applyAlignment="1">
      <alignment horizontal="center" vertical="center" wrapText="1"/>
    </xf>
    <xf numFmtId="0" fontId="0" fillId="0" borderId="4" xfId="0" applyBorder="1" applyAlignment="1">
      <alignment horizontal="center" vertical="center" wrapText="1"/>
    </xf>
    <xf numFmtId="0" fontId="0" fillId="2" borderId="3" xfId="0" applyFill="1" applyBorder="1"/>
    <xf numFmtId="0" fontId="0" fillId="2" borderId="4" xfId="0" applyFill="1" applyBorder="1"/>
    <xf numFmtId="0" fontId="15" fillId="0" borderId="0" xfId="0" applyFont="1" applyAlignment="1">
      <alignment horizontal="left" vertical="center"/>
    </xf>
    <xf numFmtId="0" fontId="17" fillId="2" borderId="4" xfId="0" applyFont="1" applyFill="1" applyBorder="1" applyAlignment="1">
      <alignment horizontal="center" vertical="center" wrapText="1"/>
    </xf>
    <xf numFmtId="0" fontId="0" fillId="2" borderId="13" xfId="0" applyFill="1" applyBorder="1"/>
    <xf numFmtId="0" fontId="0" fillId="0" borderId="14" xfId="0" applyBorder="1" applyAlignment="1">
      <alignment horizontal="center" vertical="center" wrapText="1"/>
    </xf>
    <xf numFmtId="0" fontId="0" fillId="2" borderId="14" xfId="0" applyFill="1" applyBorder="1" applyAlignment="1">
      <alignment horizontal="center" vertical="center" wrapText="1"/>
    </xf>
    <xf numFmtId="0" fontId="0" fillId="2" borderId="13" xfId="0" applyFill="1" applyBorder="1" applyAlignment="1">
      <alignment horizontal="center" vertical="center"/>
    </xf>
    <xf numFmtId="0" fontId="0" fillId="0" borderId="15" xfId="0" applyBorder="1" applyAlignment="1">
      <alignment horizontal="center" vertical="center" wrapText="1"/>
    </xf>
    <xf numFmtId="0" fontId="0" fillId="2" borderId="15" xfId="0" applyFill="1" applyBorder="1" applyAlignment="1">
      <alignment horizontal="center" vertical="center" wrapText="1"/>
    </xf>
    <xf numFmtId="0" fontId="0" fillId="2" borderId="0" xfId="0" applyFill="1" applyAlignment="1">
      <alignment horizontal="left" vertical="center"/>
    </xf>
    <xf numFmtId="0" fontId="1" fillId="5"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5" borderId="4" xfId="0" applyFont="1" applyFill="1" applyBorder="1" applyAlignment="1">
      <alignment horizontal="left" vertical="center"/>
    </xf>
    <xf numFmtId="0" fontId="0" fillId="0" borderId="0" xfId="0" applyAlignment="1">
      <alignment horizontal="left" vertical="center"/>
    </xf>
    <xf numFmtId="0" fontId="18" fillId="5"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9"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8" borderId="4" xfId="0" applyFill="1" applyBorder="1" applyAlignment="1">
      <alignment horizontal="center" vertical="center"/>
    </xf>
    <xf numFmtId="0" fontId="0" fillId="9" borderId="4" xfId="0" applyFill="1" applyBorder="1" applyAlignment="1">
      <alignment horizontal="center" vertical="center"/>
    </xf>
    <xf numFmtId="49" fontId="1" fillId="6" borderId="4" xfId="0" applyNumberFormat="1" applyFont="1" applyFill="1" applyBorder="1" applyAlignment="1">
      <alignment horizontal="center" vertical="center"/>
    </xf>
    <xf numFmtId="0" fontId="1" fillId="7" borderId="4" xfId="0" applyFont="1" applyFill="1" applyBorder="1" applyAlignment="1">
      <alignment horizontal="center" vertical="center"/>
    </xf>
    <xf numFmtId="0" fontId="1" fillId="8" borderId="4" xfId="0" applyFont="1" applyFill="1" applyBorder="1" applyAlignment="1">
      <alignment horizontal="center" vertical="center"/>
    </xf>
    <xf numFmtId="0" fontId="1" fillId="9" borderId="4" xfId="0" applyFont="1" applyFill="1" applyBorder="1" applyAlignment="1">
      <alignment horizontal="center" vertical="center"/>
    </xf>
    <xf numFmtId="0" fontId="13" fillId="4" borderId="14" xfId="0" applyFont="1" applyFill="1" applyBorder="1" applyAlignment="1">
      <alignment horizontal="center" vertical="center" wrapText="1" readingOrder="1"/>
    </xf>
    <xf numFmtId="0" fontId="0" fillId="2" borderId="18"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wrapText="1"/>
    </xf>
    <xf numFmtId="0" fontId="0" fillId="0" borderId="5" xfId="0" applyBorder="1" applyAlignment="1">
      <alignment horizontal="center" vertical="center" wrapText="1"/>
    </xf>
    <xf numFmtId="0" fontId="0" fillId="2" borderId="23" xfId="0" applyFill="1" applyBorder="1" applyAlignment="1">
      <alignment horizontal="center" vertical="center" wrapText="1"/>
    </xf>
    <xf numFmtId="0" fontId="0" fillId="2" borderId="24" xfId="0" applyFill="1" applyBorder="1" applyAlignment="1">
      <alignment horizontal="center" vertical="center" wrapText="1"/>
    </xf>
    <xf numFmtId="0" fontId="0" fillId="0" borderId="13" xfId="0" applyBorder="1" applyAlignment="1">
      <alignment horizontal="center" vertical="center" wrapText="1"/>
    </xf>
    <xf numFmtId="0" fontId="0" fillId="2" borderId="16" xfId="0" applyFill="1" applyBorder="1"/>
    <xf numFmtId="0" fontId="20" fillId="2" borderId="0" xfId="0" applyFont="1" applyFill="1"/>
    <xf numFmtId="0" fontId="22" fillId="2" borderId="4" xfId="0" applyFont="1" applyFill="1" applyBorder="1" applyAlignment="1">
      <alignment vertical="center"/>
    </xf>
    <xf numFmtId="0" fontId="21" fillId="2" borderId="17" xfId="0" applyFont="1" applyFill="1" applyBorder="1" applyAlignment="1">
      <alignment vertical="top"/>
    </xf>
    <xf numFmtId="0" fontId="21" fillId="2" borderId="19" xfId="0" applyFont="1" applyFill="1" applyBorder="1" applyAlignment="1">
      <alignment vertical="top" wrapText="1"/>
    </xf>
    <xf numFmtId="0" fontId="21" fillId="2" borderId="17" xfId="0" applyFont="1" applyFill="1" applyBorder="1" applyAlignment="1">
      <alignment vertical="top" wrapText="1"/>
    </xf>
    <xf numFmtId="0" fontId="21" fillId="2" borderId="26" xfId="0" applyFont="1" applyFill="1" applyBorder="1" applyAlignment="1">
      <alignment vertical="top" wrapText="1"/>
    </xf>
    <xf numFmtId="0" fontId="20" fillId="2" borderId="21" xfId="0" applyFont="1" applyFill="1" applyBorder="1"/>
    <xf numFmtId="0" fontId="20" fillId="2" borderId="27" xfId="0" applyFont="1" applyFill="1" applyBorder="1"/>
    <xf numFmtId="0" fontId="20" fillId="2" borderId="12" xfId="0" applyFont="1" applyFill="1" applyBorder="1"/>
    <xf numFmtId="0" fontId="20" fillId="2" borderId="28" xfId="0" applyFont="1" applyFill="1" applyBorder="1"/>
    <xf numFmtId="0" fontId="21" fillId="2" borderId="20" xfId="0" applyFont="1" applyFill="1" applyBorder="1"/>
    <xf numFmtId="0" fontId="20" fillId="2" borderId="29" xfId="0" applyFont="1" applyFill="1" applyBorder="1"/>
    <xf numFmtId="0" fontId="21" fillId="10" borderId="4" xfId="0" applyFont="1" applyFill="1" applyBorder="1" applyAlignment="1">
      <alignment horizontal="center" vertical="center" wrapText="1"/>
    </xf>
    <xf numFmtId="0" fontId="21" fillId="10" borderId="4" xfId="0" applyFont="1" applyFill="1" applyBorder="1" applyAlignment="1">
      <alignment horizontal="center" vertical="center"/>
    </xf>
    <xf numFmtId="0" fontId="20" fillId="2" borderId="0" xfId="0" applyFont="1" applyFill="1" applyAlignment="1">
      <alignment vertical="center"/>
    </xf>
    <xf numFmtId="0" fontId="20" fillId="2" borderId="4" xfId="0" applyFont="1" applyFill="1" applyBorder="1"/>
    <xf numFmtId="0" fontId="23" fillId="2" borderId="4"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0" xfId="0" applyFill="1" applyAlignment="1">
      <alignment horizontal="center"/>
    </xf>
    <xf numFmtId="0" fontId="24" fillId="2" borderId="4"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0" fillId="2" borderId="4" xfId="0"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wrapText="1"/>
    </xf>
    <xf numFmtId="0" fontId="25" fillId="0" borderId="4" xfId="0" applyFont="1" applyBorder="1" applyAlignment="1">
      <alignment horizontal="center" vertical="center" wrapText="1"/>
    </xf>
    <xf numFmtId="0" fontId="0" fillId="2" borderId="5" xfId="0" applyFill="1" applyBorder="1" applyAlignment="1">
      <alignment horizontal="center" vertical="center"/>
    </xf>
    <xf numFmtId="0" fontId="17" fillId="0" borderId="0" xfId="0" applyFont="1" applyAlignment="1">
      <alignment horizontal="center" vertical="center" wrapText="1"/>
    </xf>
    <xf numFmtId="0" fontId="17" fillId="0" borderId="4"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3" xfId="0" applyFont="1" applyBorder="1" applyAlignment="1">
      <alignment horizontal="center" vertical="center" wrapText="1"/>
    </xf>
    <xf numFmtId="0" fontId="0" fillId="2" borderId="1" xfId="0" applyFill="1" applyBorder="1" applyAlignment="1">
      <alignment horizontal="center" vertical="center"/>
    </xf>
    <xf numFmtId="0" fontId="0" fillId="2" borderId="30" xfId="0" applyFill="1" applyBorder="1" applyAlignment="1">
      <alignment horizontal="center"/>
    </xf>
    <xf numFmtId="0" fontId="16" fillId="0" borderId="0" xfId="0" applyFont="1" applyAlignment="1">
      <alignment horizontal="center" vertical="center" wrapText="1"/>
    </xf>
    <xf numFmtId="0" fontId="0" fillId="2" borderId="32" xfId="0" applyFill="1" applyBorder="1" applyAlignment="1">
      <alignment horizontal="center" vertical="center" wrapText="1"/>
    </xf>
    <xf numFmtId="0" fontId="0" fillId="2" borderId="13" xfId="0" applyFill="1" applyBorder="1" applyAlignment="1">
      <alignment horizontal="center"/>
    </xf>
    <xf numFmtId="0" fontId="17" fillId="2" borderId="15" xfId="0" applyFont="1" applyFill="1" applyBorder="1" applyAlignment="1">
      <alignment horizontal="center" vertical="center" wrapText="1"/>
    </xf>
    <xf numFmtId="0" fontId="0" fillId="2" borderId="15" xfId="0" applyFill="1" applyBorder="1" applyAlignment="1">
      <alignment horizontal="center" vertical="center"/>
    </xf>
    <xf numFmtId="0" fontId="17" fillId="2" borderId="6" xfId="0" applyFont="1" applyFill="1" applyBorder="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16" xfId="0" applyFill="1" applyBorder="1" applyAlignment="1">
      <alignment horizontal="center"/>
    </xf>
    <xf numFmtId="0" fontId="0" fillId="2" borderId="30" xfId="0" applyFill="1" applyBorder="1" applyAlignment="1">
      <alignment horizontal="center"/>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3" fillId="4" borderId="4" xfId="0" applyFont="1" applyFill="1" applyBorder="1" applyAlignment="1">
      <alignment horizontal="center" vertical="center" wrapText="1" readingOrder="1"/>
    </xf>
    <xf numFmtId="0" fontId="13" fillId="4" borderId="4" xfId="0" applyFont="1" applyFill="1" applyBorder="1" applyAlignment="1">
      <alignment horizontal="center" vertical="top" wrapText="1" readingOrder="1"/>
    </xf>
    <xf numFmtId="0" fontId="13" fillId="4" borderId="14" xfId="0" applyFont="1" applyFill="1" applyBorder="1" applyAlignment="1">
      <alignment horizontal="center" vertical="center" wrapText="1" readingOrder="1"/>
    </xf>
    <xf numFmtId="0" fontId="13" fillId="4" borderId="15" xfId="0" applyFont="1" applyFill="1" applyBorder="1" applyAlignment="1">
      <alignment horizontal="center" vertical="center" wrapText="1" readingOrder="1"/>
    </xf>
    <xf numFmtId="0" fontId="1" fillId="2" borderId="4"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2" fillId="4" borderId="4" xfId="0" applyFont="1" applyFill="1" applyBorder="1" applyAlignment="1">
      <alignment horizontal="left" vertical="top" wrapText="1" readingOrder="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wrapText="1"/>
    </xf>
    <xf numFmtId="0" fontId="0" fillId="2" borderId="15" xfId="0" applyFill="1" applyBorder="1" applyAlignment="1">
      <alignment horizontal="center" vertical="center" wrapText="1"/>
    </xf>
    <xf numFmtId="0" fontId="24" fillId="2" borderId="14"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0" fillId="2" borderId="31" xfId="0" applyFill="1" applyBorder="1" applyAlignment="1">
      <alignment horizontal="center" vertical="center" wrapText="1"/>
    </xf>
    <xf numFmtId="0" fontId="0" fillId="2" borderId="32" xfId="0" applyFill="1" applyBorder="1" applyAlignment="1">
      <alignment horizontal="center" vertical="center" wrapText="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2" borderId="25" xfId="0" applyFill="1" applyBorder="1" applyAlignment="1">
      <alignment horizontal="center" vertical="center" wrapText="1"/>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wrapText="1"/>
    </xf>
    <xf numFmtId="0" fontId="17" fillId="2" borderId="6"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17" fillId="2" borderId="25" xfId="0" applyFont="1" applyFill="1" applyBorder="1" applyAlignment="1">
      <alignment horizontal="center" vertical="center" wrapText="1"/>
    </xf>
    <xf numFmtId="0" fontId="0" fillId="0" borderId="25" xfId="0" applyBorder="1" applyAlignment="1">
      <alignment horizontal="center" vertical="center" wrapText="1"/>
    </xf>
    <xf numFmtId="0" fontId="0" fillId="2" borderId="25" xfId="0" applyFill="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1" fillId="2" borderId="4" xfId="0" applyFont="1" applyFill="1" applyBorder="1" applyAlignment="1">
      <alignment horizontal="left" vertical="center"/>
    </xf>
    <xf numFmtId="0" fontId="21" fillId="2" borderId="4" xfId="0" applyFont="1" applyFill="1" applyBorder="1" applyAlignment="1">
      <alignment horizontal="left" vertical="center" wrapText="1"/>
    </xf>
    <xf numFmtId="0" fontId="21" fillId="2" borderId="14" xfId="0" applyFont="1" applyFill="1" applyBorder="1" applyAlignment="1">
      <alignment horizontal="left" vertical="center" wrapText="1"/>
    </xf>
    <xf numFmtId="0" fontId="21" fillId="2" borderId="21" xfId="0" applyFont="1" applyFill="1" applyBorder="1" applyAlignment="1">
      <alignment horizontal="left"/>
    </xf>
    <xf numFmtId="0" fontId="21" fillId="2" borderId="12" xfId="0" applyFont="1" applyFill="1" applyBorder="1" applyAlignment="1">
      <alignment horizontal="left"/>
    </xf>
    <xf numFmtId="0" fontId="21" fillId="2" borderId="20" xfId="0" applyFont="1" applyFill="1" applyBorder="1" applyAlignment="1">
      <alignment horizontal="left"/>
    </xf>
    <xf numFmtId="0" fontId="21" fillId="10" borderId="5" xfId="0" applyFont="1" applyFill="1" applyBorder="1" applyAlignment="1">
      <alignment horizontal="center" vertical="center" wrapText="1"/>
    </xf>
    <xf numFmtId="0" fontId="21" fillId="10" borderId="18" xfId="0" applyFont="1" applyFill="1" applyBorder="1" applyAlignment="1">
      <alignment horizontal="center" vertical="center" wrapText="1"/>
    </xf>
    <xf numFmtId="0" fontId="21" fillId="10" borderId="3" xfId="0" applyFont="1" applyFill="1" applyBorder="1" applyAlignment="1">
      <alignment horizontal="center" vertical="center" wrapText="1"/>
    </xf>
    <xf numFmtId="0" fontId="20" fillId="2" borderId="4" xfId="0" applyFont="1" applyFill="1" applyBorder="1" applyAlignment="1">
      <alignment horizontal="left" vertical="center"/>
    </xf>
    <xf numFmtId="0" fontId="2" fillId="3" borderId="2" xfId="0" applyFont="1" applyFill="1" applyBorder="1" applyAlignment="1">
      <alignment horizontal="center"/>
    </xf>
    <xf numFmtId="0" fontId="2" fillId="3" borderId="0" xfId="0" applyFont="1" applyFill="1" applyAlignment="1">
      <alignment horizontal="center"/>
    </xf>
    <xf numFmtId="0" fontId="26" fillId="2" borderId="13" xfId="0" applyFont="1" applyFill="1" applyBorder="1" applyAlignment="1">
      <alignment horizontal="center" vertical="center" wrapText="1"/>
    </xf>
    <xf numFmtId="0" fontId="26" fillId="0" borderId="13" xfId="0" applyFont="1" applyBorder="1" applyAlignment="1">
      <alignment horizontal="center" wrapText="1"/>
    </xf>
    <xf numFmtId="0" fontId="17" fillId="2" borderId="13" xfId="0" applyFont="1" applyFill="1" applyBorder="1" applyAlignment="1">
      <alignment horizontal="center" vertical="center" wrapText="1"/>
    </xf>
    <xf numFmtId="0" fontId="26" fillId="2" borderId="13"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33"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10" xfId="0" applyFont="1" applyFill="1" applyBorder="1" applyAlignment="1">
      <alignment horizontal="center" vertical="center" wrapText="1"/>
    </xf>
  </cellXfs>
  <cellStyles count="1">
    <cellStyle name="Normal" xfId="0" builtinId="0"/>
  </cellStyles>
  <dxfs count="4">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524934</xdr:colOff>
      <xdr:row>1</xdr:row>
      <xdr:rowOff>135997</xdr:rowOff>
    </xdr:from>
    <xdr:to>
      <xdr:col>21</xdr:col>
      <xdr:colOff>0</xdr:colOff>
      <xdr:row>3</xdr:row>
      <xdr:rowOff>60955</xdr:rowOff>
    </xdr:to>
    <xdr:pic>
      <xdr:nvPicPr>
        <xdr:cNvPr id="2" name="Imagen 1">
          <a:extLst>
            <a:ext uri="{FF2B5EF4-FFF2-40B4-BE49-F238E27FC236}">
              <a16:creationId xmlns:a16="http://schemas.microsoft.com/office/drawing/2014/main" id="{90A46E21-1C81-4B83-9516-AEF75B3A6DB0}"/>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180975</xdr:colOff>
      <xdr:row>2</xdr:row>
      <xdr:rowOff>28575</xdr:rowOff>
    </xdr:from>
    <xdr:to>
      <xdr:col>2</xdr:col>
      <xdr:colOff>2647950</xdr:colOff>
      <xdr:row>4</xdr:row>
      <xdr:rowOff>28575</xdr:rowOff>
    </xdr:to>
    <xdr:pic>
      <xdr:nvPicPr>
        <xdr:cNvPr id="4" name="Imagen 3">
          <a:extLst>
            <a:ext uri="{FF2B5EF4-FFF2-40B4-BE49-F238E27FC236}">
              <a16:creationId xmlns:a16="http://schemas.microsoft.com/office/drawing/2014/main" id="{1E0C4362-17C5-45FE-9B38-EF30B26A6FAC}"/>
            </a:ext>
            <a:ext uri="{147F2762-F138-4A5C-976F-8EAC2B608ADB}">
              <a16:predDERef xmlns:a16="http://schemas.microsoft.com/office/drawing/2014/main" pred="{24DFA731-1287-4219-864E-93B92229440C}"/>
            </a:ext>
          </a:extLst>
        </xdr:cNvPr>
        <xdr:cNvPicPr>
          <a:picLocks noChangeAspect="1"/>
        </xdr:cNvPicPr>
      </xdr:nvPicPr>
      <xdr:blipFill>
        <a:blip xmlns:r="http://schemas.openxmlformats.org/officeDocument/2006/relationships" r:embed="rId2"/>
        <a:stretch>
          <a:fillRect/>
        </a:stretch>
      </xdr:blipFill>
      <xdr:spPr>
        <a:xfrm>
          <a:off x="904875" y="409575"/>
          <a:ext cx="4572000" cy="419100"/>
        </a:xfrm>
        <a:prstGeom prst="rect">
          <a:avLst/>
        </a:prstGeom>
      </xdr:spPr>
    </xdr:pic>
    <xdr:clientData/>
  </xdr:twoCellAnchor>
  <xdr:twoCellAnchor editAs="oneCell">
    <xdr:from>
      <xdr:col>1</xdr:col>
      <xdr:colOff>28575</xdr:colOff>
      <xdr:row>4</xdr:row>
      <xdr:rowOff>66675</xdr:rowOff>
    </xdr:from>
    <xdr:to>
      <xdr:col>2</xdr:col>
      <xdr:colOff>2495550</xdr:colOff>
      <xdr:row>4</xdr:row>
      <xdr:rowOff>266700</xdr:rowOff>
    </xdr:to>
    <xdr:pic>
      <xdr:nvPicPr>
        <xdr:cNvPr id="5" name="Imagen 4">
          <a:extLst>
            <a:ext uri="{FF2B5EF4-FFF2-40B4-BE49-F238E27FC236}">
              <a16:creationId xmlns:a16="http://schemas.microsoft.com/office/drawing/2014/main" id="{B6BB476E-DE9C-4DE5-B424-3C585D0DCEE8}"/>
            </a:ext>
            <a:ext uri="{147F2762-F138-4A5C-976F-8EAC2B608ADB}">
              <a16:predDERef xmlns:a16="http://schemas.microsoft.com/office/drawing/2014/main" pred="{1E0C4362-17C5-45FE-9B38-EF30B26A6FAC}"/>
            </a:ext>
          </a:extLst>
        </xdr:cNvPr>
        <xdr:cNvPicPr>
          <a:picLocks noChangeAspect="1"/>
        </xdr:cNvPicPr>
      </xdr:nvPicPr>
      <xdr:blipFill>
        <a:blip xmlns:r="http://schemas.openxmlformats.org/officeDocument/2006/relationships" r:embed="rId3"/>
        <a:stretch>
          <a:fillRect/>
        </a:stretch>
      </xdr:blipFill>
      <xdr:spPr>
        <a:xfrm>
          <a:off x="752475" y="86677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91700-B4B3-410C-94D9-3ADCF696E38F}">
  <dimension ref="A1:C40"/>
  <sheetViews>
    <sheetView zoomScale="80" zoomScaleNormal="80" workbookViewId="0"/>
  </sheetViews>
  <sheetFormatPr defaultColWidth="11.42578125" defaultRowHeight="15"/>
  <cols>
    <col min="1" max="1" width="43.5703125" customWidth="1"/>
    <col min="2" max="2" width="112.5703125" customWidth="1"/>
  </cols>
  <sheetData>
    <row r="1" spans="1:3" ht="36" customHeight="1">
      <c r="A1" s="102" t="s">
        <v>0</v>
      </c>
      <c r="B1" s="102"/>
      <c r="C1" s="6"/>
    </row>
    <row r="2" spans="1:3" ht="20.45" customHeight="1">
      <c r="A2" s="31"/>
      <c r="B2" s="31"/>
      <c r="C2" s="6"/>
    </row>
    <row r="3" spans="1:3" ht="30" customHeight="1">
      <c r="A3" s="32" t="s">
        <v>1</v>
      </c>
      <c r="B3" s="33" t="s">
        <v>2</v>
      </c>
      <c r="C3" s="6"/>
    </row>
    <row r="4" spans="1:3" ht="30" customHeight="1">
      <c r="A4" s="32" t="s">
        <v>3</v>
      </c>
      <c r="B4" s="34" t="s">
        <v>4</v>
      </c>
      <c r="C4" s="6"/>
    </row>
    <row r="5" spans="1:3" ht="30" customHeight="1">
      <c r="A5" s="32" t="s">
        <v>5</v>
      </c>
      <c r="B5" s="33" t="s">
        <v>6</v>
      </c>
      <c r="C5" s="6"/>
    </row>
    <row r="6" spans="1:3" ht="30" customHeight="1">
      <c r="A6" s="32" t="s">
        <v>7</v>
      </c>
      <c r="B6" s="33" t="s">
        <v>8</v>
      </c>
      <c r="C6" s="6"/>
    </row>
    <row r="7" spans="1:3" ht="30" customHeight="1">
      <c r="A7" s="32" t="s">
        <v>9</v>
      </c>
      <c r="B7" s="33" t="s">
        <v>10</v>
      </c>
      <c r="C7" s="6"/>
    </row>
    <row r="8" spans="1:3" ht="30" customHeight="1">
      <c r="A8" s="32" t="s">
        <v>11</v>
      </c>
      <c r="B8" s="33" t="s">
        <v>12</v>
      </c>
      <c r="C8" s="6"/>
    </row>
    <row r="9" spans="1:3" ht="30" customHeight="1">
      <c r="A9" s="32" t="s">
        <v>13</v>
      </c>
      <c r="B9" s="34" t="s">
        <v>14</v>
      </c>
      <c r="C9" s="6"/>
    </row>
    <row r="10" spans="1:3" ht="30" customHeight="1">
      <c r="A10" s="32" t="s">
        <v>15</v>
      </c>
      <c r="B10" s="33" t="s">
        <v>16</v>
      </c>
      <c r="C10" s="6"/>
    </row>
    <row r="11" spans="1:3" ht="30" customHeight="1">
      <c r="A11" s="32" t="s">
        <v>17</v>
      </c>
      <c r="B11" s="33" t="s">
        <v>18</v>
      </c>
      <c r="C11" s="6"/>
    </row>
    <row r="12" spans="1:3" ht="30" customHeight="1">
      <c r="A12" s="32" t="s">
        <v>19</v>
      </c>
      <c r="B12" s="33" t="s">
        <v>20</v>
      </c>
      <c r="C12" s="6"/>
    </row>
    <row r="13" spans="1:3" ht="30" customHeight="1">
      <c r="A13" s="32" t="s">
        <v>21</v>
      </c>
      <c r="B13" s="33" t="s">
        <v>22</v>
      </c>
      <c r="C13" s="6"/>
    </row>
    <row r="14" spans="1:3" ht="30" customHeight="1">
      <c r="A14" s="32" t="s">
        <v>23</v>
      </c>
      <c r="B14" s="34" t="s">
        <v>24</v>
      </c>
      <c r="C14" s="6"/>
    </row>
    <row r="15" spans="1:3" ht="30" customHeight="1">
      <c r="A15" s="32" t="s">
        <v>25</v>
      </c>
      <c r="B15" s="34" t="s">
        <v>26</v>
      </c>
      <c r="C15" s="6"/>
    </row>
    <row r="16" spans="1:3" ht="30" customHeight="1">
      <c r="A16" s="32" t="s">
        <v>27</v>
      </c>
      <c r="B16" s="34" t="s">
        <v>28</v>
      </c>
      <c r="C16" s="6"/>
    </row>
    <row r="17" spans="1:3" ht="30" customHeight="1">
      <c r="A17" s="32" t="s">
        <v>29</v>
      </c>
      <c r="B17" s="34" t="s">
        <v>30</v>
      </c>
      <c r="C17" s="6"/>
    </row>
    <row r="18" spans="1:3" ht="12" customHeight="1">
      <c r="A18" s="31"/>
      <c r="B18" s="31"/>
      <c r="C18" s="6"/>
    </row>
    <row r="19" spans="1:3">
      <c r="A19" s="35" t="s">
        <v>31</v>
      </c>
      <c r="B19" s="34" t="s">
        <v>32</v>
      </c>
      <c r="C19" s="6"/>
    </row>
    <row r="20" spans="1:3" ht="30" customHeight="1">
      <c r="A20" s="35" t="s">
        <v>33</v>
      </c>
      <c r="B20" s="34" t="s">
        <v>34</v>
      </c>
      <c r="C20" s="6"/>
    </row>
    <row r="21" spans="1:3" ht="30" customHeight="1">
      <c r="A21" s="35" t="s">
        <v>35</v>
      </c>
      <c r="B21" s="34" t="s">
        <v>36</v>
      </c>
      <c r="C21" s="6"/>
    </row>
    <row r="22" spans="1:3" ht="30" customHeight="1">
      <c r="A22" s="35" t="s">
        <v>37</v>
      </c>
      <c r="B22" s="34" t="s">
        <v>38</v>
      </c>
      <c r="C22" s="6"/>
    </row>
    <row r="23" spans="1:3" ht="30" customHeight="1">
      <c r="A23" s="35" t="s">
        <v>39</v>
      </c>
      <c r="B23" s="34" t="s">
        <v>40</v>
      </c>
      <c r="C23" s="6"/>
    </row>
    <row r="24" spans="1:3" ht="30" customHeight="1">
      <c r="A24" s="35" t="s">
        <v>41</v>
      </c>
      <c r="B24" s="33" t="s">
        <v>42</v>
      </c>
      <c r="C24" s="6"/>
    </row>
    <row r="25" spans="1:3" ht="30" customHeight="1">
      <c r="A25" s="35" t="s">
        <v>43</v>
      </c>
      <c r="B25" s="33" t="s">
        <v>44</v>
      </c>
      <c r="C25" s="6"/>
    </row>
    <row r="26" spans="1:3" ht="30" customHeight="1">
      <c r="A26" s="35" t="s">
        <v>45</v>
      </c>
      <c r="B26" s="33" t="s">
        <v>46</v>
      </c>
      <c r="C26" s="6"/>
    </row>
    <row r="27" spans="1:3">
      <c r="A27" s="36"/>
      <c r="B27" s="36"/>
      <c r="C27" s="6"/>
    </row>
    <row r="28" spans="1:3" ht="32.450000000000003" customHeight="1">
      <c r="A28" s="102" t="s">
        <v>47</v>
      </c>
      <c r="B28" s="102"/>
      <c r="C28" s="6"/>
    </row>
    <row r="29" spans="1:3" ht="30" customHeight="1">
      <c r="A29" s="35" t="s">
        <v>48</v>
      </c>
      <c r="B29" s="34" t="s">
        <v>49</v>
      </c>
      <c r="C29" s="6"/>
    </row>
    <row r="30" spans="1:3" ht="30" customHeight="1">
      <c r="A30" s="35" t="s">
        <v>50</v>
      </c>
      <c r="B30" s="34" t="s">
        <v>51</v>
      </c>
      <c r="C30" s="6"/>
    </row>
    <row r="31" spans="1:3" ht="30" customHeight="1">
      <c r="A31" s="35" t="s">
        <v>52</v>
      </c>
      <c r="B31" s="34" t="s">
        <v>53</v>
      </c>
    </row>
    <row r="32" spans="1:3" ht="30" customHeight="1">
      <c r="A32" s="35" t="s">
        <v>54</v>
      </c>
      <c r="B32" s="34" t="s">
        <v>55</v>
      </c>
      <c r="C32" s="6"/>
    </row>
    <row r="33" spans="1:3" ht="22.15" customHeight="1">
      <c r="A33" s="103"/>
      <c r="B33" s="104"/>
      <c r="C33" s="6"/>
    </row>
    <row r="34" spans="1:3" ht="148.9" customHeight="1">
      <c r="A34" s="35" t="s">
        <v>56</v>
      </c>
      <c r="B34" s="34" t="s">
        <v>57</v>
      </c>
      <c r="C34" s="6"/>
    </row>
    <row r="35" spans="1:3" ht="124.9" customHeight="1">
      <c r="A35" s="35" t="s">
        <v>58</v>
      </c>
      <c r="B35" s="34" t="s">
        <v>59</v>
      </c>
      <c r="C35" s="6"/>
    </row>
    <row r="36" spans="1:3" ht="30" customHeight="1">
      <c r="A36" s="37" t="s">
        <v>60</v>
      </c>
      <c r="B36" s="33" t="s">
        <v>61</v>
      </c>
      <c r="C36" s="6"/>
    </row>
    <row r="37" spans="1:3" ht="30" customHeight="1">
      <c r="A37" s="37" t="s">
        <v>62</v>
      </c>
      <c r="B37" s="33" t="s">
        <v>63</v>
      </c>
      <c r="C37" s="6"/>
    </row>
    <row r="38" spans="1:3" ht="30" customHeight="1">
      <c r="A38" s="37" t="s">
        <v>64</v>
      </c>
      <c r="B38" s="33" t="s">
        <v>65</v>
      </c>
      <c r="C38" s="6"/>
    </row>
    <row r="39" spans="1:3">
      <c r="A39" s="38"/>
      <c r="B39" s="38"/>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6">
    <tabColor rgb="FF92D050"/>
  </sheetPr>
  <dimension ref="A2:DS125"/>
  <sheetViews>
    <sheetView tabSelected="1" topLeftCell="K11" zoomScale="50" zoomScaleNormal="50" zoomScaleSheetLayoutView="55" workbookViewId="0">
      <selection activeCell="R18" sqref="R18"/>
    </sheetView>
  </sheetViews>
  <sheetFormatPr defaultColWidth="0" defaultRowHeight="15"/>
  <cols>
    <col min="1" max="1" width="10.85546875" style="6" customWidth="1"/>
    <col min="2" max="2" width="31.5703125" style="6" customWidth="1"/>
    <col min="3" max="4" width="47.7109375" style="6" customWidth="1"/>
    <col min="5" max="5" width="38.5703125" style="6" customWidth="1"/>
    <col min="6" max="6" width="19.28515625" style="6" customWidth="1"/>
    <col min="7" max="7" width="20.140625" style="6" customWidth="1"/>
    <col min="8" max="8" width="16.7109375" style="6" customWidth="1"/>
    <col min="9" max="9" width="37.85546875" style="6" customWidth="1"/>
    <col min="10" max="10" width="37.85546875" style="82" customWidth="1"/>
    <col min="11" max="11" width="51.85546875" style="6" customWidth="1"/>
    <col min="12" max="12" width="37.5703125" style="6" customWidth="1"/>
    <col min="13" max="13" width="32.140625" style="6" customWidth="1"/>
    <col min="14" max="14" width="17.140625" style="6" bestFit="1" customWidth="1"/>
    <col min="15" max="15" width="14.7109375" style="6" customWidth="1"/>
    <col min="16" max="16" width="20.7109375" style="6" customWidth="1"/>
    <col min="17" max="17" width="42.140625" style="6" customWidth="1"/>
    <col min="18" max="18" width="39.5703125" style="6" customWidth="1"/>
    <col min="19" max="19" width="24.28515625" style="6" customWidth="1"/>
    <col min="20" max="20" width="29.7109375" style="6" customWidth="1"/>
    <col min="21" max="21" width="29.42578125" style="6" customWidth="1"/>
    <col min="22" max="22" width="14.140625" style="6" hidden="1" customWidth="1"/>
    <col min="23" max="122" width="10.85546875" style="6" hidden="1" customWidth="1"/>
    <col min="123" max="123" width="65.42578125" style="6" hidden="1" customWidth="1"/>
    <col min="124" max="16384" width="10.85546875" style="6" hidden="1"/>
  </cols>
  <sheetData>
    <row r="2" spans="2:123" ht="15" customHeight="1">
      <c r="B2" s="1"/>
      <c r="C2" s="2"/>
      <c r="D2" s="2"/>
      <c r="E2" s="2"/>
      <c r="F2" s="2"/>
      <c r="G2" s="2"/>
      <c r="H2" s="2"/>
      <c r="I2" s="2"/>
      <c r="J2" s="161"/>
      <c r="K2" s="131" t="s">
        <v>66</v>
      </c>
      <c r="L2" s="132"/>
      <c r="M2" s="132"/>
      <c r="N2" s="132"/>
      <c r="O2" s="132"/>
      <c r="P2" s="132"/>
      <c r="Q2" s="132"/>
      <c r="R2" s="132"/>
      <c r="S2" s="133"/>
      <c r="T2" s="3"/>
      <c r="U2" s="4"/>
      <c r="V2" s="5"/>
      <c r="W2" s="5"/>
      <c r="X2" s="5"/>
      <c r="Y2" s="5"/>
      <c r="Z2" s="5"/>
      <c r="AA2" s="5"/>
    </row>
    <row r="3" spans="2:123" ht="18.95" customHeight="1">
      <c r="B3" s="7"/>
      <c r="C3" s="8"/>
      <c r="D3" s="8"/>
      <c r="E3" s="8"/>
      <c r="F3" s="8"/>
      <c r="G3" s="8"/>
      <c r="H3" s="8"/>
      <c r="I3" s="8"/>
      <c r="J3" s="162"/>
      <c r="K3" s="131"/>
      <c r="L3" s="132"/>
      <c r="M3" s="132"/>
      <c r="N3" s="132"/>
      <c r="O3" s="132"/>
      <c r="P3" s="132"/>
      <c r="Q3" s="132"/>
      <c r="R3" s="132"/>
      <c r="S3" s="133"/>
      <c r="T3" s="9"/>
      <c r="U3" s="10" t="s">
        <v>67</v>
      </c>
      <c r="V3" s="5"/>
      <c r="X3" s="5"/>
      <c r="Y3" s="5"/>
      <c r="Z3" s="5"/>
      <c r="AA3" s="5"/>
      <c r="DS3" s="11" t="s">
        <v>68</v>
      </c>
    </row>
    <row r="4" spans="2:123" ht="14.45" customHeight="1">
      <c r="B4" s="7"/>
      <c r="C4" s="8"/>
      <c r="D4" s="8"/>
      <c r="E4" s="8"/>
      <c r="F4" s="8"/>
      <c r="G4" s="8"/>
      <c r="H4" s="8"/>
      <c r="I4" s="8"/>
      <c r="J4" s="162"/>
      <c r="K4" s="131"/>
      <c r="L4" s="132"/>
      <c r="M4" s="132"/>
      <c r="N4" s="132"/>
      <c r="O4" s="132"/>
      <c r="P4" s="132"/>
      <c r="Q4" s="132"/>
      <c r="R4" s="132"/>
      <c r="S4" s="133"/>
      <c r="T4" s="9"/>
      <c r="U4" s="12"/>
      <c r="V4" s="5"/>
      <c r="W4" s="5"/>
      <c r="X4" s="5"/>
      <c r="Y4" s="5"/>
      <c r="Z4" s="5"/>
      <c r="AA4" s="5"/>
      <c r="DS4" s="11" t="s">
        <v>69</v>
      </c>
    </row>
    <row r="5" spans="2:123" ht="42" customHeight="1">
      <c r="B5" s="7"/>
      <c r="C5" s="8"/>
      <c r="D5" s="8"/>
      <c r="E5" s="8"/>
      <c r="F5" s="8"/>
      <c r="G5" s="8"/>
      <c r="H5" s="8"/>
      <c r="I5" s="8"/>
      <c r="J5" s="162"/>
      <c r="K5" s="131"/>
      <c r="L5" s="132"/>
      <c r="M5" s="132"/>
      <c r="N5" s="132"/>
      <c r="O5" s="132"/>
      <c r="P5" s="132"/>
      <c r="Q5" s="132"/>
      <c r="R5" s="132"/>
      <c r="S5" s="133"/>
      <c r="T5" s="9"/>
      <c r="U5" s="12"/>
      <c r="V5" s="5"/>
      <c r="W5" s="5"/>
      <c r="X5" s="5"/>
      <c r="Y5" s="5"/>
      <c r="Z5" s="5"/>
      <c r="AA5" s="5"/>
      <c r="DS5" s="11" t="s">
        <v>70</v>
      </c>
    </row>
    <row r="6" spans="2:123" s="15" customFormat="1" ht="27.95" customHeight="1">
      <c r="B6" s="115" t="s">
        <v>71</v>
      </c>
      <c r="C6" s="115"/>
      <c r="D6" s="116"/>
      <c r="E6" s="116"/>
      <c r="F6" s="116"/>
      <c r="G6" s="116"/>
      <c r="H6" s="116"/>
      <c r="I6" s="117" t="s">
        <v>72</v>
      </c>
      <c r="J6" s="117"/>
      <c r="K6" s="114"/>
      <c r="L6" s="114"/>
      <c r="M6" s="114"/>
      <c r="N6" s="114"/>
      <c r="O6" s="117" t="s">
        <v>73</v>
      </c>
      <c r="P6" s="117"/>
      <c r="Q6" s="114"/>
      <c r="R6" s="114"/>
      <c r="S6" s="114"/>
      <c r="T6" s="114"/>
      <c r="U6" s="14"/>
      <c r="V6" s="14"/>
      <c r="W6" s="14"/>
      <c r="X6" s="14"/>
      <c r="Y6" s="14"/>
      <c r="Z6" s="14"/>
    </row>
    <row r="7" spans="2:123" s="15" customFormat="1" ht="27.95" customHeight="1">
      <c r="B7" s="115" t="s">
        <v>74</v>
      </c>
      <c r="C7" s="115"/>
      <c r="D7" s="116"/>
      <c r="E7" s="116"/>
      <c r="F7" s="116"/>
      <c r="G7" s="116"/>
      <c r="H7" s="116"/>
      <c r="I7" s="117" t="s">
        <v>75</v>
      </c>
      <c r="J7" s="117"/>
      <c r="K7" s="114"/>
      <c r="L7" s="114"/>
      <c r="M7" s="114"/>
      <c r="N7" s="114"/>
      <c r="O7" s="117" t="s">
        <v>76</v>
      </c>
      <c r="P7" s="117"/>
      <c r="Q7" s="114"/>
      <c r="R7" s="114"/>
      <c r="S7" s="114"/>
      <c r="T7" s="114"/>
      <c r="U7" s="14"/>
      <c r="V7" s="14"/>
      <c r="W7" s="14"/>
      <c r="X7" s="14"/>
      <c r="Y7" s="14"/>
      <c r="Z7" s="14"/>
    </row>
    <row r="8" spans="2:123" s="15" customFormat="1" ht="27.95" customHeight="1">
      <c r="B8" s="115" t="s">
        <v>77</v>
      </c>
      <c r="C8" s="115"/>
      <c r="D8" s="116"/>
      <c r="E8" s="116"/>
      <c r="F8" s="116"/>
      <c r="G8" s="116"/>
      <c r="H8" s="116"/>
      <c r="I8" s="117" t="s">
        <v>78</v>
      </c>
      <c r="J8" s="117"/>
      <c r="K8" s="114"/>
      <c r="L8" s="114"/>
      <c r="M8" s="114"/>
      <c r="N8" s="114"/>
      <c r="O8" s="117" t="s">
        <v>79</v>
      </c>
      <c r="P8" s="117"/>
      <c r="Q8" s="114"/>
      <c r="R8" s="114"/>
      <c r="S8" s="114"/>
      <c r="T8" s="114"/>
      <c r="U8" s="16"/>
      <c r="V8" s="16"/>
      <c r="W8" s="16"/>
      <c r="X8" s="16"/>
      <c r="Y8" s="14"/>
      <c r="Z8" s="14"/>
    </row>
    <row r="9" spans="2:123" s="15" customFormat="1" ht="27.95" customHeight="1">
      <c r="B9" s="115" t="s">
        <v>80</v>
      </c>
      <c r="C9" s="115"/>
      <c r="D9" s="116"/>
      <c r="E9" s="116"/>
      <c r="F9" s="116"/>
      <c r="G9" s="116"/>
      <c r="H9" s="116"/>
      <c r="I9" s="117" t="s">
        <v>81</v>
      </c>
      <c r="J9" s="117"/>
      <c r="K9" s="114"/>
      <c r="L9" s="114"/>
      <c r="M9" s="114"/>
      <c r="N9" s="114"/>
      <c r="O9" s="117" t="s">
        <v>82</v>
      </c>
      <c r="P9" s="117"/>
      <c r="Q9" s="114"/>
      <c r="R9" s="114"/>
      <c r="S9" s="114"/>
      <c r="T9" s="114"/>
      <c r="U9" s="16"/>
      <c r="V9" s="16"/>
      <c r="W9" s="16"/>
      <c r="X9" s="16"/>
      <c r="Y9" s="14"/>
      <c r="Z9" s="14"/>
    </row>
    <row r="10" spans="2:123" s="15" customFormat="1" ht="27.95" customHeight="1">
      <c r="B10" s="115" t="s">
        <v>83</v>
      </c>
      <c r="C10" s="115"/>
      <c r="D10" s="116"/>
      <c r="E10" s="116"/>
      <c r="F10" s="116"/>
      <c r="G10" s="116"/>
      <c r="H10" s="116"/>
      <c r="I10" s="117" t="s">
        <v>84</v>
      </c>
      <c r="J10" s="117"/>
      <c r="K10" s="114"/>
      <c r="L10" s="114"/>
      <c r="M10" s="114"/>
      <c r="N10" s="114"/>
      <c r="O10" s="118" t="s">
        <v>85</v>
      </c>
      <c r="P10" s="118"/>
      <c r="Q10" s="114"/>
      <c r="R10" s="114"/>
      <c r="S10" s="114"/>
      <c r="T10" s="114"/>
      <c r="U10" s="16"/>
      <c r="V10" s="16"/>
      <c r="W10" s="16"/>
      <c r="X10" s="16"/>
      <c r="Y10" s="14"/>
      <c r="Z10" s="14"/>
    </row>
    <row r="11" spans="2:123" s="15" customFormat="1" ht="27.95" customHeight="1">
      <c r="B11" s="115" t="s">
        <v>86</v>
      </c>
      <c r="C11" s="115"/>
      <c r="D11" s="116"/>
      <c r="E11" s="116"/>
      <c r="F11" s="116"/>
      <c r="G11" s="116"/>
      <c r="H11" s="116"/>
      <c r="I11" s="117" t="s">
        <v>87</v>
      </c>
      <c r="J11" s="117"/>
      <c r="K11" s="23"/>
      <c r="L11" s="96" t="s">
        <v>88</v>
      </c>
      <c r="O11" s="118" t="s">
        <v>85</v>
      </c>
      <c r="P11" s="118"/>
      <c r="Q11" s="114"/>
      <c r="R11" s="114"/>
      <c r="S11" s="114"/>
      <c r="T11" s="114"/>
      <c r="U11" s="16"/>
      <c r="V11" s="16"/>
      <c r="W11" s="16"/>
      <c r="X11" s="16"/>
      <c r="Y11" s="14"/>
      <c r="Z11" s="14"/>
    </row>
    <row r="12" spans="2:123" s="15" customFormat="1" ht="27.95" customHeight="1">
      <c r="B12" s="115" t="s">
        <v>89</v>
      </c>
      <c r="C12" s="115"/>
      <c r="D12" s="116"/>
      <c r="E12" s="116"/>
      <c r="F12" s="116"/>
      <c r="G12" s="116"/>
      <c r="H12" s="116"/>
      <c r="I12" s="117" t="s">
        <v>90</v>
      </c>
      <c r="J12" s="117"/>
      <c r="K12" s="114"/>
      <c r="L12" s="114"/>
      <c r="M12" s="114"/>
      <c r="N12" s="114"/>
      <c r="O12" s="118" t="s">
        <v>85</v>
      </c>
      <c r="P12" s="118"/>
      <c r="Q12" s="114"/>
      <c r="R12" s="114"/>
      <c r="S12" s="114"/>
      <c r="T12" s="114"/>
      <c r="U12" s="16"/>
      <c r="V12" s="16"/>
      <c r="W12" s="16"/>
      <c r="X12" s="16"/>
      <c r="Y12" s="16"/>
      <c r="Z12" s="16"/>
    </row>
    <row r="13" spans="2:123" ht="14.45" customHeight="1">
      <c r="B13" s="13"/>
      <c r="C13" s="107"/>
      <c r="D13" s="107"/>
      <c r="E13" s="107"/>
      <c r="F13" s="107"/>
      <c r="G13" s="107"/>
      <c r="H13" s="107"/>
      <c r="I13" s="107"/>
      <c r="J13" s="107"/>
      <c r="K13" s="107"/>
      <c r="L13" s="107"/>
      <c r="M13" s="107"/>
      <c r="N13" s="107"/>
      <c r="O13" s="107"/>
      <c r="P13" s="107"/>
      <c r="Q13" s="107"/>
      <c r="R13" s="107"/>
      <c r="S13" s="107"/>
      <c r="T13" s="107"/>
      <c r="U13" s="107"/>
    </row>
    <row r="14" spans="2:123" ht="30.95" customHeight="1">
      <c r="B14" s="108" t="s">
        <v>31</v>
      </c>
      <c r="C14" s="110" t="s">
        <v>33</v>
      </c>
      <c r="D14" s="110" t="s">
        <v>35</v>
      </c>
      <c r="E14" s="112" t="s">
        <v>37</v>
      </c>
      <c r="F14" s="111" t="s">
        <v>91</v>
      </c>
      <c r="G14" s="111"/>
      <c r="H14" s="111"/>
      <c r="I14" s="110" t="s">
        <v>92</v>
      </c>
      <c r="J14" s="110" t="s">
        <v>43</v>
      </c>
      <c r="K14" s="110" t="s">
        <v>93</v>
      </c>
      <c r="L14" s="110" t="s">
        <v>45</v>
      </c>
      <c r="M14" s="110" t="s">
        <v>94</v>
      </c>
      <c r="N14" s="110" t="s">
        <v>47</v>
      </c>
      <c r="O14" s="110"/>
      <c r="P14" s="110"/>
      <c r="Q14" s="110"/>
      <c r="R14" s="110" t="s">
        <v>95</v>
      </c>
      <c r="S14" s="110" t="s">
        <v>60</v>
      </c>
      <c r="T14" s="110" t="s">
        <v>62</v>
      </c>
      <c r="U14" s="110" t="s">
        <v>64</v>
      </c>
    </row>
    <row r="15" spans="2:123" ht="34.5" customHeight="1">
      <c r="B15" s="109"/>
      <c r="C15" s="110"/>
      <c r="D15" s="110"/>
      <c r="E15" s="113"/>
      <c r="F15" s="17" t="s">
        <v>96</v>
      </c>
      <c r="G15" s="17" t="s">
        <v>97</v>
      </c>
      <c r="H15" s="52" t="s">
        <v>98</v>
      </c>
      <c r="I15" s="110"/>
      <c r="J15" s="112"/>
      <c r="K15" s="110"/>
      <c r="L15" s="110"/>
      <c r="M15" s="110"/>
      <c r="N15" s="18" t="s">
        <v>48</v>
      </c>
      <c r="O15" s="18" t="s">
        <v>50</v>
      </c>
      <c r="P15" s="18" t="s">
        <v>52</v>
      </c>
      <c r="Q15" s="17" t="s">
        <v>99</v>
      </c>
      <c r="R15" s="110"/>
      <c r="S15" s="110"/>
      <c r="T15" s="112"/>
      <c r="U15" s="112"/>
    </row>
    <row r="16" spans="2:123" ht="60" customHeight="1">
      <c r="B16" s="123" t="s">
        <v>100</v>
      </c>
      <c r="C16" s="83" t="s">
        <v>101</v>
      </c>
      <c r="D16" s="19" t="s">
        <v>102</v>
      </c>
      <c r="E16" s="19"/>
      <c r="F16" s="19"/>
      <c r="G16" s="55"/>
      <c r="H16" s="25"/>
      <c r="I16" s="168" t="s">
        <v>103</v>
      </c>
      <c r="J16" s="163" t="s">
        <v>104</v>
      </c>
      <c r="K16" s="84" t="s">
        <v>105</v>
      </c>
      <c r="L16" s="24" t="s">
        <v>106</v>
      </c>
      <c r="M16" s="19" t="s">
        <v>107</v>
      </c>
      <c r="N16" s="85">
        <v>2</v>
      </c>
      <c r="O16" s="85">
        <v>2</v>
      </c>
      <c r="P16" s="85">
        <f>N16*O16</f>
        <v>4</v>
      </c>
      <c r="Q16" s="20" t="str">
        <f>IF(P16=1,"TRIVIAL",IF(P16=2,"TOLERABLE",IF(P16=4,"MODERADO",IF(P16=8,"IMPORTANTE",IF(P16=16,"INTOLERABLE")))))</f>
        <v>MODERADO</v>
      </c>
      <c r="R16" s="88" t="s">
        <v>108</v>
      </c>
      <c r="S16" s="89" t="s">
        <v>109</v>
      </c>
      <c r="T16" s="25"/>
      <c r="U16" s="53" t="s">
        <v>110</v>
      </c>
    </row>
    <row r="17" spans="1:46" s="22" customFormat="1" ht="60" customHeight="1">
      <c r="A17" s="6"/>
      <c r="B17" s="134"/>
      <c r="C17" s="83" t="s">
        <v>101</v>
      </c>
      <c r="D17" s="19" t="s">
        <v>102</v>
      </c>
      <c r="E17" s="19"/>
      <c r="F17" s="19"/>
      <c r="G17" s="55"/>
      <c r="H17" s="25"/>
      <c r="I17" s="168" t="s">
        <v>103</v>
      </c>
      <c r="J17" s="164" t="s">
        <v>104</v>
      </c>
      <c r="K17" s="84" t="s">
        <v>111</v>
      </c>
      <c r="L17" s="24" t="s">
        <v>106</v>
      </c>
      <c r="M17" s="19" t="s">
        <v>107</v>
      </c>
      <c r="N17" s="85">
        <v>2</v>
      </c>
      <c r="O17" s="85">
        <v>2</v>
      </c>
      <c r="P17" s="85">
        <f>N17*O17</f>
        <v>4</v>
      </c>
      <c r="Q17" s="20" t="str">
        <f>IF(P17=1,"TRIVIAL",IF(P17=2,"TOLERABLE",IF(P17=4,"MODERADO",IF(P17=8,"IMPORTANTE",IF(P17=16,"INTOLERABLE")))))</f>
        <v>MODERADO</v>
      </c>
      <c r="R17" s="88" t="s">
        <v>108</v>
      </c>
      <c r="S17" s="89" t="s">
        <v>109</v>
      </c>
      <c r="T17" s="25"/>
      <c r="U17" s="53" t="s">
        <v>110</v>
      </c>
      <c r="V17" s="6"/>
      <c r="W17" s="6"/>
      <c r="X17" s="6"/>
      <c r="Y17" s="6"/>
      <c r="Z17" s="6"/>
      <c r="AA17" s="6"/>
      <c r="AB17" s="6"/>
      <c r="AC17" s="6"/>
      <c r="AD17" s="6"/>
      <c r="AE17" s="6"/>
      <c r="AF17" s="6"/>
      <c r="AG17" s="6"/>
      <c r="AH17" s="6"/>
      <c r="AI17" s="6"/>
      <c r="AJ17" s="6"/>
      <c r="AK17" s="6"/>
      <c r="AL17" s="6"/>
      <c r="AM17" s="6"/>
      <c r="AN17" s="6"/>
      <c r="AO17" s="6"/>
      <c r="AP17" s="6"/>
      <c r="AQ17" s="6"/>
      <c r="AR17" s="6"/>
      <c r="AS17" s="6"/>
      <c r="AT17" s="21"/>
    </row>
    <row r="18" spans="1:46" s="22" customFormat="1" ht="60" customHeight="1">
      <c r="A18" s="6"/>
      <c r="B18" s="134"/>
      <c r="C18" s="83" t="s">
        <v>101</v>
      </c>
      <c r="D18" s="19" t="s">
        <v>102</v>
      </c>
      <c r="E18" s="19"/>
      <c r="F18" s="19"/>
      <c r="G18" s="55"/>
      <c r="H18" s="25"/>
      <c r="I18" s="168" t="s">
        <v>103</v>
      </c>
      <c r="J18" s="164" t="s">
        <v>104</v>
      </c>
      <c r="K18" s="84" t="s">
        <v>112</v>
      </c>
      <c r="L18" s="24" t="s">
        <v>106</v>
      </c>
      <c r="M18" s="19" t="s">
        <v>107</v>
      </c>
      <c r="N18" s="85">
        <v>2</v>
      </c>
      <c r="O18" s="85">
        <v>2</v>
      </c>
      <c r="P18" s="85">
        <f>N18*O18</f>
        <v>4</v>
      </c>
      <c r="Q18" s="20" t="str">
        <f>IF(P18=1,"TRIVIAL",IF(P18=2,"TOLERABLE",IF(P18=4,"MODERADO",IF(P18=8,"IMPORTANTE",IF(P18=16,"INTOLERABLE")))))</f>
        <v>MODERADO</v>
      </c>
      <c r="R18" s="90" t="s">
        <v>113</v>
      </c>
      <c r="S18" s="89" t="s">
        <v>109</v>
      </c>
      <c r="T18" s="25"/>
      <c r="U18" s="53" t="s">
        <v>110</v>
      </c>
      <c r="V18" s="6"/>
      <c r="W18" s="6"/>
      <c r="X18" s="6"/>
      <c r="Y18" s="6"/>
      <c r="Z18" s="6"/>
      <c r="AA18" s="6"/>
      <c r="AB18" s="6"/>
      <c r="AC18" s="6"/>
      <c r="AD18" s="6"/>
      <c r="AE18" s="6"/>
      <c r="AF18" s="6"/>
      <c r="AG18" s="6"/>
      <c r="AH18" s="6"/>
      <c r="AI18" s="6"/>
      <c r="AJ18" s="6"/>
      <c r="AK18" s="6"/>
      <c r="AL18" s="6"/>
      <c r="AM18" s="6"/>
      <c r="AN18" s="6"/>
      <c r="AO18" s="6"/>
      <c r="AP18" s="6"/>
      <c r="AQ18" s="6"/>
      <c r="AR18" s="6"/>
      <c r="AS18" s="6"/>
      <c r="AT18" s="21"/>
    </row>
    <row r="19" spans="1:46" ht="60" customHeight="1">
      <c r="B19" s="134"/>
      <c r="C19" s="83" t="s">
        <v>101</v>
      </c>
      <c r="D19" s="19" t="s">
        <v>102</v>
      </c>
      <c r="E19" s="19"/>
      <c r="F19" s="19"/>
      <c r="G19" s="55"/>
      <c r="H19" s="25"/>
      <c r="I19" s="168" t="s">
        <v>103</v>
      </c>
      <c r="J19" s="164" t="s">
        <v>104</v>
      </c>
      <c r="K19" s="84" t="s">
        <v>114</v>
      </c>
      <c r="L19" s="24" t="s">
        <v>106</v>
      </c>
      <c r="M19" s="19" t="s">
        <v>107</v>
      </c>
      <c r="N19" s="85">
        <v>4</v>
      </c>
      <c r="O19" s="85">
        <v>2</v>
      </c>
      <c r="P19" s="85">
        <f>N19*O19</f>
        <v>8</v>
      </c>
      <c r="Q19" s="20" t="str">
        <f>IF(P19=1,"TRIVIAL",IF(P19=2,"TOLERABLE",IF(P19=4,"MODERADO",IF(P19=8,"IMPORTANTE",IF(P19=16,"INTOLERABLE")))))</f>
        <v>IMPORTANTE</v>
      </c>
      <c r="R19" s="88" t="s">
        <v>115</v>
      </c>
      <c r="S19" s="89" t="s">
        <v>109</v>
      </c>
      <c r="T19" s="25"/>
      <c r="U19" s="53" t="s">
        <v>110</v>
      </c>
    </row>
    <row r="20" spans="1:46" ht="60" customHeight="1">
      <c r="B20" s="134"/>
      <c r="C20" s="83" t="s">
        <v>101</v>
      </c>
      <c r="D20" s="19" t="s">
        <v>102</v>
      </c>
      <c r="E20" s="19"/>
      <c r="F20" s="19"/>
      <c r="G20" s="55"/>
      <c r="H20" s="25"/>
      <c r="I20" s="168" t="s">
        <v>103</v>
      </c>
      <c r="J20" s="164" t="s">
        <v>104</v>
      </c>
      <c r="K20" s="84" t="s">
        <v>112</v>
      </c>
      <c r="L20" s="24" t="s">
        <v>116</v>
      </c>
      <c r="M20" s="19" t="s">
        <v>117</v>
      </c>
      <c r="N20" s="85">
        <v>2</v>
      </c>
      <c r="O20" s="85">
        <v>2</v>
      </c>
      <c r="P20" s="85">
        <f>N20*O20</f>
        <v>4</v>
      </c>
      <c r="Q20" s="20" t="str">
        <f>IF(P20=1,"TRIVIAL",IF(P20=2,"TOLERABLE",IF(P20=4,"MODERADO",IF(P20=8,"IMPORTANTE",IF(P20=16,"INTOLERABLE")))))</f>
        <v>MODERADO</v>
      </c>
      <c r="R20" s="88" t="s">
        <v>113</v>
      </c>
      <c r="S20" s="89" t="s">
        <v>109</v>
      </c>
      <c r="T20" s="25"/>
      <c r="U20" s="53" t="s">
        <v>110</v>
      </c>
    </row>
    <row r="21" spans="1:46" ht="60" customHeight="1">
      <c r="B21" s="134"/>
      <c r="C21" s="83" t="s">
        <v>101</v>
      </c>
      <c r="D21" s="19" t="s">
        <v>102</v>
      </c>
      <c r="E21" s="19"/>
      <c r="F21" s="19"/>
      <c r="G21" s="55"/>
      <c r="H21" s="25"/>
      <c r="I21" s="168" t="s">
        <v>103</v>
      </c>
      <c r="J21" s="164" t="s">
        <v>104</v>
      </c>
      <c r="K21" s="84" t="s">
        <v>111</v>
      </c>
      <c r="L21" s="24" t="s">
        <v>116</v>
      </c>
      <c r="M21" s="19" t="s">
        <v>117</v>
      </c>
      <c r="N21" s="85">
        <v>2</v>
      </c>
      <c r="O21" s="85">
        <v>2</v>
      </c>
      <c r="P21" s="85">
        <f>N21*O21</f>
        <v>4</v>
      </c>
      <c r="Q21" s="20" t="str">
        <f>IF(P21=1,"TRIVIAL",IF(P21=2,"TOLERABLE",IF(P21=4,"MODERADO",IF(P21=8,"IMPORTANTE",IF(P21=16,"INTOLERABLE")))))</f>
        <v>MODERADO</v>
      </c>
      <c r="R21" s="88" t="s">
        <v>118</v>
      </c>
      <c r="S21" s="89" t="s">
        <v>109</v>
      </c>
      <c r="T21" s="25"/>
      <c r="U21" s="53" t="s">
        <v>110</v>
      </c>
    </row>
    <row r="22" spans="1:46" ht="30.75">
      <c r="B22" s="134"/>
      <c r="C22" s="83" t="s">
        <v>101</v>
      </c>
      <c r="D22" s="19" t="s">
        <v>102</v>
      </c>
      <c r="E22" s="19"/>
      <c r="F22" s="19"/>
      <c r="G22" s="55"/>
      <c r="H22" s="25"/>
      <c r="I22" s="168" t="s">
        <v>103</v>
      </c>
      <c r="J22" s="164" t="s">
        <v>104</v>
      </c>
      <c r="K22" s="84" t="s">
        <v>119</v>
      </c>
      <c r="L22" s="24" t="s">
        <v>120</v>
      </c>
      <c r="M22" s="19" t="s">
        <v>121</v>
      </c>
      <c r="N22" s="85">
        <v>4</v>
      </c>
      <c r="O22" s="85">
        <v>4</v>
      </c>
      <c r="P22" s="85">
        <f>N22*O22</f>
        <v>16</v>
      </c>
      <c r="Q22" s="20" t="str">
        <f>IF(P22=1,"TRIVIAL",IF(P22=2,"TOLERABLE",IF(P22=4,"MODERADO",IF(P22=8,"IMPORTANTE",IF(P22=16,"INTOLERABLE")))))</f>
        <v>INTOLERABLE</v>
      </c>
      <c r="R22" s="91" t="s">
        <v>122</v>
      </c>
      <c r="S22" s="89" t="s">
        <v>109</v>
      </c>
      <c r="T22" s="25"/>
      <c r="U22" s="53" t="s">
        <v>123</v>
      </c>
    </row>
    <row r="23" spans="1:46" ht="60" customHeight="1">
      <c r="B23" s="134"/>
      <c r="C23" s="83" t="s">
        <v>101</v>
      </c>
      <c r="D23" s="19" t="s">
        <v>102</v>
      </c>
      <c r="E23" s="20"/>
      <c r="F23" s="20"/>
      <c r="G23" s="56"/>
      <c r="H23" s="25"/>
      <c r="I23" s="168" t="s">
        <v>103</v>
      </c>
      <c r="J23" s="164" t="s">
        <v>104</v>
      </c>
      <c r="K23" s="84" t="s">
        <v>124</v>
      </c>
      <c r="L23" s="24" t="s">
        <v>120</v>
      </c>
      <c r="M23" s="19" t="s">
        <v>121</v>
      </c>
      <c r="N23" s="85">
        <v>4</v>
      </c>
      <c r="O23" s="85">
        <v>4</v>
      </c>
      <c r="P23" s="85">
        <f>N23*O23</f>
        <v>16</v>
      </c>
      <c r="Q23" s="20" t="str">
        <f>IF(P23=1,"TRIVIAL",IF(P23=2,"TOLERABLE",IF(P23=4,"MODERADO",IF(P23=8,"IMPORTANTE",IF(P23=16,"INTOLERABLE")))))</f>
        <v>INTOLERABLE</v>
      </c>
      <c r="R23" s="91" t="s">
        <v>122</v>
      </c>
      <c r="S23" s="89" t="s">
        <v>109</v>
      </c>
      <c r="T23" s="25"/>
      <c r="U23" s="53" t="s">
        <v>123</v>
      </c>
    </row>
    <row r="24" spans="1:46" ht="30.75">
      <c r="B24" s="134"/>
      <c r="C24" s="83" t="s">
        <v>101</v>
      </c>
      <c r="D24" s="19" t="s">
        <v>102</v>
      </c>
      <c r="E24" s="19"/>
      <c r="F24" s="19"/>
      <c r="G24" s="55"/>
      <c r="H24" s="25"/>
      <c r="I24" s="168" t="s">
        <v>103</v>
      </c>
      <c r="J24" s="165" t="s">
        <v>125</v>
      </c>
      <c r="K24" s="84" t="s">
        <v>126</v>
      </c>
      <c r="L24" s="24" t="s">
        <v>127</v>
      </c>
      <c r="M24" s="19" t="s">
        <v>128</v>
      </c>
      <c r="N24" s="85">
        <v>4</v>
      </c>
      <c r="O24" s="85">
        <v>4</v>
      </c>
      <c r="P24" s="85">
        <f>N24*O24</f>
        <v>16</v>
      </c>
      <c r="Q24" s="20" t="str">
        <f>IF(P24=1,"TRIVIAL",IF(P24=2,"TOLERABLE",IF(P24=4,"MODERADO",IF(P24=8,"IMPORTANTE",IF(P24=16,"INTOLERABLE")))))</f>
        <v>INTOLERABLE</v>
      </c>
      <c r="R24" s="91" t="s">
        <v>129</v>
      </c>
      <c r="S24" s="89" t="s">
        <v>109</v>
      </c>
      <c r="T24" s="25"/>
      <c r="U24" s="53" t="s">
        <v>130</v>
      </c>
    </row>
    <row r="25" spans="1:46" ht="60" customHeight="1">
      <c r="B25" s="134"/>
      <c r="C25" s="83" t="s">
        <v>101</v>
      </c>
      <c r="D25" s="19" t="s">
        <v>102</v>
      </c>
      <c r="E25" s="19"/>
      <c r="F25" s="19"/>
      <c r="G25" s="55"/>
      <c r="H25" s="25"/>
      <c r="I25" s="168" t="s">
        <v>103</v>
      </c>
      <c r="J25" s="165" t="s">
        <v>125</v>
      </c>
      <c r="K25" s="84" t="s">
        <v>131</v>
      </c>
      <c r="L25" s="24" t="s">
        <v>127</v>
      </c>
      <c r="M25" s="19" t="s">
        <v>128</v>
      </c>
      <c r="N25" s="85">
        <v>4</v>
      </c>
      <c r="O25" s="85">
        <v>4</v>
      </c>
      <c r="P25" s="85">
        <f>N25*O25</f>
        <v>16</v>
      </c>
      <c r="Q25" s="20" t="str">
        <f>IF(P25=1,"TRIVIAL",IF(P25=2,"TOLERABLE",IF(P25=4,"MODERADO",IF(P25=8,"IMPORTANTE",IF(P25=16,"INTOLERABLE")))))</f>
        <v>INTOLERABLE</v>
      </c>
      <c r="R25" s="91" t="s">
        <v>129</v>
      </c>
      <c r="S25" s="89" t="s">
        <v>109</v>
      </c>
      <c r="T25" s="25"/>
      <c r="U25" s="53" t="s">
        <v>130</v>
      </c>
    </row>
    <row r="26" spans="1:46" ht="60" customHeight="1">
      <c r="B26" s="134"/>
      <c r="C26" s="83" t="s">
        <v>101</v>
      </c>
      <c r="D26" s="19" t="s">
        <v>102</v>
      </c>
      <c r="E26" s="27"/>
      <c r="F26" s="27"/>
      <c r="G26" s="81"/>
      <c r="H26" s="60"/>
      <c r="I26" s="168" t="s">
        <v>103</v>
      </c>
      <c r="J26" s="165" t="s">
        <v>125</v>
      </c>
      <c r="K26" s="84" t="s">
        <v>132</v>
      </c>
      <c r="L26" s="24" t="s">
        <v>133</v>
      </c>
      <c r="M26" s="19" t="s">
        <v>128</v>
      </c>
      <c r="N26" s="85">
        <v>4</v>
      </c>
      <c r="O26" s="85">
        <v>4</v>
      </c>
      <c r="P26" s="85">
        <f>N26*O26</f>
        <v>16</v>
      </c>
      <c r="Q26" s="20" t="str">
        <f>IF(P26=1,"TRIVIAL",IF(P26=2,"TOLERABLE",IF(P26=4,"MODERADO",IF(P26=8,"IMPORTANTE",IF(P26=16,"INTOLERABLE")))))</f>
        <v>INTOLERABLE</v>
      </c>
      <c r="R26" s="91" t="s">
        <v>134</v>
      </c>
      <c r="S26" s="89" t="s">
        <v>109</v>
      </c>
      <c r="T26" s="25"/>
      <c r="U26" s="53" t="s">
        <v>130</v>
      </c>
    </row>
    <row r="27" spans="1:46" ht="60" customHeight="1">
      <c r="B27" s="134"/>
      <c r="C27" s="125" t="s">
        <v>101</v>
      </c>
      <c r="D27" s="19" t="s">
        <v>102</v>
      </c>
      <c r="E27" s="123"/>
      <c r="F27" s="27"/>
      <c r="G27" s="129"/>
      <c r="H27" s="105"/>
      <c r="I27" s="169" t="s">
        <v>103</v>
      </c>
      <c r="J27" s="166" t="s">
        <v>104</v>
      </c>
      <c r="K27" s="141" t="s">
        <v>135</v>
      </c>
      <c r="L27" s="127" t="s">
        <v>136</v>
      </c>
      <c r="M27" s="123" t="s">
        <v>137</v>
      </c>
      <c r="N27" s="121">
        <v>4</v>
      </c>
      <c r="O27" s="121">
        <v>4</v>
      </c>
      <c r="P27" s="121">
        <f>N27*O27</f>
        <v>16</v>
      </c>
      <c r="Q27" s="119" t="str">
        <f>IF(P27=1,"TRIVIAL",IF(P27=2,"TOLERABLE",IF(P27=4,"MODERADO",IF(P27=8,"IMPORTANTE",IF(P27=16,"INTOLERABLE")))))</f>
        <v>INTOLERABLE</v>
      </c>
      <c r="R27" s="91" t="s">
        <v>138</v>
      </c>
      <c r="S27" s="89" t="s">
        <v>109</v>
      </c>
      <c r="T27" s="25"/>
      <c r="U27" s="53" t="s">
        <v>130</v>
      </c>
    </row>
    <row r="28" spans="1:46" ht="60" customHeight="1">
      <c r="B28" s="134"/>
      <c r="C28" s="126"/>
      <c r="D28" s="19" t="s">
        <v>102</v>
      </c>
      <c r="E28" s="124"/>
      <c r="F28" s="30"/>
      <c r="G28" s="130"/>
      <c r="H28" s="106"/>
      <c r="I28" s="170"/>
      <c r="J28" s="167"/>
      <c r="K28" s="142"/>
      <c r="L28" s="128"/>
      <c r="M28" s="124"/>
      <c r="N28" s="122"/>
      <c r="O28" s="122"/>
      <c r="P28" s="122"/>
      <c r="Q28" s="120"/>
      <c r="R28" s="91" t="s">
        <v>139</v>
      </c>
      <c r="S28" s="89" t="s">
        <v>109</v>
      </c>
      <c r="T28" s="25"/>
      <c r="U28" s="53" t="s">
        <v>110</v>
      </c>
    </row>
    <row r="29" spans="1:46" ht="48" customHeight="1">
      <c r="B29" s="134"/>
      <c r="C29" s="125" t="s">
        <v>101</v>
      </c>
      <c r="D29" s="19" t="s">
        <v>102</v>
      </c>
      <c r="E29" s="123"/>
      <c r="F29" s="27"/>
      <c r="G29" s="129"/>
      <c r="H29" s="105"/>
      <c r="I29" s="169" t="s">
        <v>103</v>
      </c>
      <c r="J29" s="167" t="s">
        <v>125</v>
      </c>
      <c r="K29" s="141" t="s">
        <v>140</v>
      </c>
      <c r="L29" s="127" t="s">
        <v>141</v>
      </c>
      <c r="M29" s="123" t="s">
        <v>142</v>
      </c>
      <c r="N29" s="121">
        <v>4</v>
      </c>
      <c r="O29" s="121">
        <v>2</v>
      </c>
      <c r="P29" s="121">
        <f>N29*O29</f>
        <v>8</v>
      </c>
      <c r="Q29" s="119" t="str">
        <f>IF(P29=1,"TRIVIAL",IF(P29=2,"TOLERABLE",IF(P29=4,"MODERADO",IF(P29=8,"IMPORTANTE",IF(P29=16,"INTOLERABLE")))))</f>
        <v>IMPORTANTE</v>
      </c>
      <c r="R29" s="91" t="s">
        <v>143</v>
      </c>
      <c r="S29" s="89" t="s">
        <v>109</v>
      </c>
      <c r="T29" s="25"/>
      <c r="U29" s="53" t="s">
        <v>110</v>
      </c>
    </row>
    <row r="30" spans="1:46" ht="51.75" customHeight="1">
      <c r="B30" s="134"/>
      <c r="C30" s="126"/>
      <c r="D30" s="19" t="s">
        <v>102</v>
      </c>
      <c r="E30" s="124"/>
      <c r="F30" s="30"/>
      <c r="G30" s="130"/>
      <c r="H30" s="106"/>
      <c r="I30" s="170"/>
      <c r="J30" s="167"/>
      <c r="K30" s="142"/>
      <c r="L30" s="128"/>
      <c r="M30" s="124"/>
      <c r="N30" s="122"/>
      <c r="O30" s="122"/>
      <c r="P30" s="122"/>
      <c r="Q30" s="120"/>
      <c r="R30" s="91" t="s">
        <v>144</v>
      </c>
      <c r="S30" s="89" t="s">
        <v>109</v>
      </c>
      <c r="T30" s="25"/>
      <c r="U30" s="53" t="s">
        <v>130</v>
      </c>
    </row>
    <row r="31" spans="1:46" ht="60" customHeight="1">
      <c r="B31" s="134"/>
      <c r="C31" s="83" t="s">
        <v>101</v>
      </c>
      <c r="D31" s="19" t="s">
        <v>102</v>
      </c>
      <c r="E31" s="19"/>
      <c r="F31" s="19"/>
      <c r="G31" s="55"/>
      <c r="H31" s="25"/>
      <c r="I31" s="168" t="s">
        <v>103</v>
      </c>
      <c r="J31" s="165" t="s">
        <v>125</v>
      </c>
      <c r="K31" s="84" t="s">
        <v>145</v>
      </c>
      <c r="L31" s="24" t="s">
        <v>146</v>
      </c>
      <c r="M31" s="19" t="s">
        <v>147</v>
      </c>
      <c r="N31" s="85">
        <v>4</v>
      </c>
      <c r="O31" s="85">
        <v>4</v>
      </c>
      <c r="P31" s="85">
        <f>N31*O31</f>
        <v>16</v>
      </c>
      <c r="Q31" s="20" t="str">
        <f>IF(P31=1,"TRIVIAL",IF(P31=2,"TOLERABLE",IF(P31=4,"MODERADO",IF(P31=8,"IMPORTANTE",IF(P31=16,"INTOLERABLE")))))</f>
        <v>INTOLERABLE</v>
      </c>
      <c r="R31" s="91" t="s">
        <v>148</v>
      </c>
      <c r="S31" s="89" t="s">
        <v>109</v>
      </c>
      <c r="T31" s="25"/>
      <c r="U31" s="53" t="s">
        <v>149</v>
      </c>
    </row>
    <row r="32" spans="1:46" ht="60" customHeight="1">
      <c r="B32" s="134"/>
      <c r="C32" s="83" t="s">
        <v>101</v>
      </c>
      <c r="D32" s="19" t="s">
        <v>102</v>
      </c>
      <c r="E32" s="19"/>
      <c r="F32" s="19"/>
      <c r="G32" s="55"/>
      <c r="H32" s="25"/>
      <c r="I32" s="168" t="s">
        <v>103</v>
      </c>
      <c r="J32" s="165" t="s">
        <v>125</v>
      </c>
      <c r="K32" s="84" t="s">
        <v>150</v>
      </c>
      <c r="L32" s="24" t="s">
        <v>146</v>
      </c>
      <c r="M32" s="19" t="s">
        <v>147</v>
      </c>
      <c r="N32" s="85">
        <v>4</v>
      </c>
      <c r="O32" s="85">
        <v>4</v>
      </c>
      <c r="P32" s="85">
        <f>N32*O32</f>
        <v>16</v>
      </c>
      <c r="Q32" s="20" t="str">
        <f>IF(P32=1,"TRIVIAL",IF(P32=2,"TOLERABLE",IF(P32=4,"MODERADO",IF(P32=8,"IMPORTANTE",IF(P32=16,"INTOLERABLE")))))</f>
        <v>INTOLERABLE</v>
      </c>
      <c r="R32" s="91" t="s">
        <v>148</v>
      </c>
      <c r="S32" s="89" t="s">
        <v>109</v>
      </c>
      <c r="T32" s="25"/>
      <c r="U32" s="53" t="s">
        <v>149</v>
      </c>
    </row>
    <row r="33" spans="2:21" ht="60" customHeight="1">
      <c r="B33" s="134"/>
      <c r="C33" s="125" t="s">
        <v>101</v>
      </c>
      <c r="D33" s="19" t="s">
        <v>102</v>
      </c>
      <c r="E33" s="123"/>
      <c r="F33" s="27"/>
      <c r="G33" s="129"/>
      <c r="H33" s="105"/>
      <c r="I33" s="169" t="s">
        <v>103</v>
      </c>
      <c r="J33" s="167" t="s">
        <v>125</v>
      </c>
      <c r="K33" s="141" t="s">
        <v>151</v>
      </c>
      <c r="L33" s="127" t="s">
        <v>152</v>
      </c>
      <c r="M33" s="123" t="s">
        <v>153</v>
      </c>
      <c r="N33" s="121">
        <v>2</v>
      </c>
      <c r="O33" s="121">
        <v>2</v>
      </c>
      <c r="P33" s="121">
        <f>N33*O33</f>
        <v>4</v>
      </c>
      <c r="Q33" s="119" t="str">
        <f>IF(P33=1,"TRIVIAL",IF(P33=2,"TOLERABLE",IF(P33=4,"MODERADO",IF(P33=8,"IMPORTANTE",IF(P33=16,"INTOLERABLE")))))</f>
        <v>MODERADO</v>
      </c>
      <c r="R33" s="91" t="s">
        <v>154</v>
      </c>
      <c r="S33" s="89" t="s">
        <v>109</v>
      </c>
      <c r="T33" s="25"/>
      <c r="U33" s="53" t="s">
        <v>155</v>
      </c>
    </row>
    <row r="34" spans="2:21" ht="60" customHeight="1">
      <c r="B34" s="134"/>
      <c r="C34" s="126"/>
      <c r="D34" s="19" t="s">
        <v>102</v>
      </c>
      <c r="E34" s="124"/>
      <c r="F34" s="30"/>
      <c r="G34" s="130"/>
      <c r="H34" s="106"/>
      <c r="I34" s="170"/>
      <c r="J34" s="167"/>
      <c r="K34" s="142"/>
      <c r="L34" s="128"/>
      <c r="M34" s="124"/>
      <c r="N34" s="122"/>
      <c r="O34" s="122"/>
      <c r="P34" s="122"/>
      <c r="Q34" s="120"/>
      <c r="R34" s="91" t="s">
        <v>156</v>
      </c>
      <c r="S34" s="89" t="s">
        <v>109</v>
      </c>
      <c r="T34" s="25"/>
      <c r="U34" s="53" t="s">
        <v>130</v>
      </c>
    </row>
    <row r="35" spans="2:21" ht="59.25" customHeight="1">
      <c r="B35" s="134"/>
      <c r="C35" s="125" t="s">
        <v>101</v>
      </c>
      <c r="D35" s="19" t="s">
        <v>102</v>
      </c>
      <c r="E35" s="123"/>
      <c r="F35" s="27"/>
      <c r="G35" s="129"/>
      <c r="H35" s="105"/>
      <c r="I35" s="169" t="s">
        <v>103</v>
      </c>
      <c r="J35" s="167" t="s">
        <v>125</v>
      </c>
      <c r="K35" s="141" t="s">
        <v>157</v>
      </c>
      <c r="L35" s="80" t="s">
        <v>152</v>
      </c>
      <c r="M35" s="123" t="s">
        <v>117</v>
      </c>
      <c r="N35" s="121">
        <v>2</v>
      </c>
      <c r="O35" s="121">
        <v>2</v>
      </c>
      <c r="P35" s="121">
        <f>N35*O35</f>
        <v>4</v>
      </c>
      <c r="Q35" s="119" t="str">
        <f>IF(P35=1,"TRIVIAL",IF(P35=2,"TOLERABLE",IF(P35=4,"MODERADO",IF(P35=8,"IMPORTANTE",IF(P35=16,"INTOLERABLE")))))</f>
        <v>MODERADO</v>
      </c>
      <c r="R35" s="91" t="s">
        <v>154</v>
      </c>
      <c r="S35" s="89" t="s">
        <v>109</v>
      </c>
      <c r="T35" s="25"/>
      <c r="U35" s="53" t="s">
        <v>155</v>
      </c>
    </row>
    <row r="36" spans="2:21" ht="61.5" customHeight="1">
      <c r="B36" s="134"/>
      <c r="C36" s="126"/>
      <c r="D36" s="19" t="s">
        <v>102</v>
      </c>
      <c r="E36" s="124"/>
      <c r="F36" s="30"/>
      <c r="G36" s="130"/>
      <c r="H36" s="106"/>
      <c r="I36" s="170"/>
      <c r="J36" s="167"/>
      <c r="K36" s="142"/>
      <c r="L36" s="99"/>
      <c r="M36" s="124"/>
      <c r="N36" s="122"/>
      <c r="O36" s="122"/>
      <c r="P36" s="122"/>
      <c r="Q36" s="120"/>
      <c r="R36" s="91" t="s">
        <v>156</v>
      </c>
      <c r="S36" s="89" t="s">
        <v>109</v>
      </c>
      <c r="T36" s="25"/>
      <c r="U36" s="53" t="s">
        <v>130</v>
      </c>
    </row>
    <row r="37" spans="2:21" ht="60" customHeight="1">
      <c r="B37" s="134"/>
      <c r="C37" s="125" t="s">
        <v>101</v>
      </c>
      <c r="D37" s="19" t="s">
        <v>102</v>
      </c>
      <c r="E37" s="119"/>
      <c r="F37" s="119"/>
      <c r="G37" s="137"/>
      <c r="H37" s="105"/>
      <c r="I37" s="169" t="s">
        <v>103</v>
      </c>
      <c r="J37" s="167" t="s">
        <v>125</v>
      </c>
      <c r="K37" s="141" t="s">
        <v>158</v>
      </c>
      <c r="L37" s="127" t="s">
        <v>159</v>
      </c>
      <c r="M37" s="123" t="s">
        <v>160</v>
      </c>
      <c r="N37" s="121">
        <v>1</v>
      </c>
      <c r="O37" s="121">
        <v>2</v>
      </c>
      <c r="P37" s="121">
        <f>N37*O37</f>
        <v>2</v>
      </c>
      <c r="Q37" s="135" t="str">
        <f>IF(P37=1,"TRIVIAL",IF(P37=2,"TOLERABLE",IF(P37=4,"MODERADO",IF(P37=8,"IMPORTANTE",IF(P37=16,"INTOLERABLE")))))</f>
        <v>TOLERABLE</v>
      </c>
      <c r="R37" s="92" t="s">
        <v>161</v>
      </c>
      <c r="S37" s="89" t="s">
        <v>109</v>
      </c>
      <c r="T37" s="25"/>
      <c r="U37" s="53" t="s">
        <v>110</v>
      </c>
    </row>
    <row r="38" spans="2:21" ht="60" customHeight="1">
      <c r="B38" s="134"/>
      <c r="C38" s="126"/>
      <c r="D38" s="19" t="s">
        <v>102</v>
      </c>
      <c r="E38" s="120"/>
      <c r="F38" s="120"/>
      <c r="G38" s="138"/>
      <c r="H38" s="106"/>
      <c r="I38" s="170"/>
      <c r="J38" s="167"/>
      <c r="K38" s="142"/>
      <c r="L38" s="128"/>
      <c r="M38" s="124"/>
      <c r="N38" s="122"/>
      <c r="O38" s="122"/>
      <c r="P38" s="122"/>
      <c r="Q38" s="136"/>
      <c r="R38" s="93" t="s">
        <v>144</v>
      </c>
      <c r="S38" s="53" t="s">
        <v>109</v>
      </c>
      <c r="T38" s="25"/>
      <c r="U38" s="53" t="s">
        <v>130</v>
      </c>
    </row>
    <row r="39" spans="2:21" ht="60" customHeight="1">
      <c r="B39" s="134"/>
      <c r="C39" s="83" t="s">
        <v>162</v>
      </c>
      <c r="D39" s="19" t="s">
        <v>163</v>
      </c>
      <c r="E39" s="19"/>
      <c r="F39" s="19"/>
      <c r="G39" s="55"/>
      <c r="H39" s="25"/>
      <c r="I39" s="168" t="s">
        <v>103</v>
      </c>
      <c r="J39" s="165" t="s">
        <v>125</v>
      </c>
      <c r="K39" s="84" t="s">
        <v>164</v>
      </c>
      <c r="L39" s="24" t="s">
        <v>133</v>
      </c>
      <c r="M39" s="19" t="s">
        <v>128</v>
      </c>
      <c r="N39" s="85">
        <v>4</v>
      </c>
      <c r="O39" s="85">
        <v>4</v>
      </c>
      <c r="P39" s="85">
        <f>N39*O39</f>
        <v>16</v>
      </c>
      <c r="Q39" s="20" t="str">
        <f>IF(P39=1,"TRIVIAL",IF(P39=2,"TOLERABLE",IF(P39=4,"MODERADO",IF(P39=8,"IMPORTANTE",IF(P39=16,"INTOLERABLE")))))</f>
        <v>INTOLERABLE</v>
      </c>
      <c r="R39" s="90" t="s">
        <v>165</v>
      </c>
      <c r="S39" s="89" t="s">
        <v>109</v>
      </c>
      <c r="T39" s="25"/>
      <c r="U39" s="53" t="s">
        <v>130</v>
      </c>
    </row>
    <row r="40" spans="2:21" ht="60" customHeight="1">
      <c r="B40" s="134"/>
      <c r="C40" s="83" t="s">
        <v>162</v>
      </c>
      <c r="D40" s="19" t="s">
        <v>163</v>
      </c>
      <c r="E40" s="20"/>
      <c r="F40" s="20"/>
      <c r="G40" s="56"/>
      <c r="H40" s="25"/>
      <c r="I40" s="168" t="s">
        <v>103</v>
      </c>
      <c r="J40" s="165" t="s">
        <v>125</v>
      </c>
      <c r="K40" s="84" t="s">
        <v>166</v>
      </c>
      <c r="L40" s="24" t="s">
        <v>133</v>
      </c>
      <c r="M40" s="19" t="s">
        <v>128</v>
      </c>
      <c r="N40" s="85">
        <v>4</v>
      </c>
      <c r="O40" s="85">
        <v>4</v>
      </c>
      <c r="P40" s="85">
        <f>N40*O40</f>
        <v>16</v>
      </c>
      <c r="Q40" s="20" t="str">
        <f>IF(P40=1,"TRIVIAL",IF(P40=2,"TOLERABLE",IF(P40=4,"MODERADO",IF(P40=8,"IMPORTANTE",IF(P40=16,"INTOLERABLE")))))</f>
        <v>INTOLERABLE</v>
      </c>
      <c r="R40" s="91" t="s">
        <v>167</v>
      </c>
      <c r="S40" s="89" t="s">
        <v>109</v>
      </c>
      <c r="T40" s="25"/>
      <c r="U40" s="53" t="s">
        <v>155</v>
      </c>
    </row>
    <row r="41" spans="2:21" ht="60" customHeight="1">
      <c r="B41" s="134"/>
      <c r="C41" s="83" t="s">
        <v>162</v>
      </c>
      <c r="D41" s="19" t="s">
        <v>163</v>
      </c>
      <c r="E41" s="20"/>
      <c r="F41" s="20"/>
      <c r="G41" s="56"/>
      <c r="H41" s="25"/>
      <c r="I41" s="168" t="s">
        <v>103</v>
      </c>
      <c r="J41" s="165" t="s">
        <v>125</v>
      </c>
      <c r="K41" s="84" t="s">
        <v>131</v>
      </c>
      <c r="L41" s="24" t="s">
        <v>133</v>
      </c>
      <c r="M41" s="19" t="s">
        <v>128</v>
      </c>
      <c r="N41" s="85">
        <v>4</v>
      </c>
      <c r="O41" s="85">
        <v>4</v>
      </c>
      <c r="P41" s="85">
        <f>N41*O41</f>
        <v>16</v>
      </c>
      <c r="Q41" s="20" t="str">
        <f>IF(P41=1,"TRIVIAL",IF(P41=2,"TOLERABLE",IF(P41=4,"MODERADO",IF(P41=8,"IMPORTANTE",IF(P41=16,"INTOLERABLE")))))</f>
        <v>INTOLERABLE</v>
      </c>
      <c r="R41" s="91" t="s">
        <v>129</v>
      </c>
      <c r="S41" s="89" t="s">
        <v>109</v>
      </c>
      <c r="T41" s="25"/>
      <c r="U41" s="53" t="s">
        <v>149</v>
      </c>
    </row>
    <row r="42" spans="2:21" ht="60" customHeight="1">
      <c r="B42" s="134"/>
      <c r="C42" s="83" t="s">
        <v>162</v>
      </c>
      <c r="D42" s="19" t="s">
        <v>163</v>
      </c>
      <c r="E42" s="19"/>
      <c r="F42" s="19"/>
      <c r="G42" s="55"/>
      <c r="H42" s="25"/>
      <c r="I42" s="168" t="s">
        <v>103</v>
      </c>
      <c r="J42" s="165" t="s">
        <v>125</v>
      </c>
      <c r="K42" s="84" t="s">
        <v>168</v>
      </c>
      <c r="L42" s="24" t="s">
        <v>133</v>
      </c>
      <c r="M42" s="19" t="s">
        <v>128</v>
      </c>
      <c r="N42" s="85">
        <v>4</v>
      </c>
      <c r="O42" s="85">
        <v>4</v>
      </c>
      <c r="P42" s="85">
        <f>N42*O42</f>
        <v>16</v>
      </c>
      <c r="Q42" s="20" t="str">
        <f>IF(P42=1,"TRIVIAL",IF(P42=2,"TOLERABLE",IF(P42=4,"MODERADO",IF(P42=8,"IMPORTANTE",IF(P42=16,"INTOLERABLE")))))</f>
        <v>INTOLERABLE</v>
      </c>
      <c r="R42" s="91" t="s">
        <v>169</v>
      </c>
      <c r="S42" s="89" t="s">
        <v>109</v>
      </c>
      <c r="T42" s="25"/>
      <c r="U42" s="53" t="s">
        <v>130</v>
      </c>
    </row>
    <row r="43" spans="2:21" ht="60" customHeight="1">
      <c r="B43" s="134"/>
      <c r="C43" s="125" t="s">
        <v>162</v>
      </c>
      <c r="D43" s="123" t="s">
        <v>163</v>
      </c>
      <c r="E43" s="123"/>
      <c r="F43" s="27"/>
      <c r="G43" s="129"/>
      <c r="H43" s="105"/>
      <c r="I43" s="169" t="s">
        <v>103</v>
      </c>
      <c r="J43" s="166" t="s">
        <v>104</v>
      </c>
      <c r="K43" s="141" t="s">
        <v>135</v>
      </c>
      <c r="L43" s="127" t="s">
        <v>170</v>
      </c>
      <c r="M43" s="123" t="s">
        <v>137</v>
      </c>
      <c r="N43" s="121">
        <v>4</v>
      </c>
      <c r="O43" s="121">
        <v>4</v>
      </c>
      <c r="P43" s="121">
        <f>N43*O43</f>
        <v>16</v>
      </c>
      <c r="Q43" s="119" t="str">
        <f>IF(P43=1,"TRIVIAL",IF(P43=2,"TOLERABLE",IF(P43=4,"MODERADO",IF(P43=8,"IMPORTANTE",IF(P43=16,"INTOLERABLE")))))</f>
        <v>INTOLERABLE</v>
      </c>
      <c r="R43" s="91" t="s">
        <v>138</v>
      </c>
      <c r="S43" s="89" t="s">
        <v>109</v>
      </c>
      <c r="T43" s="25"/>
      <c r="U43" s="53" t="s">
        <v>130</v>
      </c>
    </row>
    <row r="44" spans="2:21" ht="60" customHeight="1">
      <c r="B44" s="134"/>
      <c r="C44" s="126"/>
      <c r="D44" s="124"/>
      <c r="E44" s="124"/>
      <c r="F44" s="30"/>
      <c r="G44" s="130"/>
      <c r="H44" s="106"/>
      <c r="I44" s="170"/>
      <c r="J44" s="167"/>
      <c r="K44" s="142"/>
      <c r="L44" s="128"/>
      <c r="M44" s="124"/>
      <c r="N44" s="122"/>
      <c r="O44" s="122"/>
      <c r="P44" s="122"/>
      <c r="Q44" s="120"/>
      <c r="R44" s="91" t="s">
        <v>171</v>
      </c>
      <c r="S44" s="89" t="s">
        <v>109</v>
      </c>
      <c r="T44" s="25"/>
      <c r="U44" s="53" t="s">
        <v>155</v>
      </c>
    </row>
    <row r="45" spans="2:21" ht="51" customHeight="1">
      <c r="B45" s="134"/>
      <c r="C45" s="125" t="s">
        <v>162</v>
      </c>
      <c r="D45" s="19" t="s">
        <v>102</v>
      </c>
      <c r="E45" s="123"/>
      <c r="F45" s="27"/>
      <c r="G45" s="129"/>
      <c r="H45" s="105"/>
      <c r="I45" s="169" t="s">
        <v>103</v>
      </c>
      <c r="J45" s="167" t="s">
        <v>125</v>
      </c>
      <c r="K45" s="141" t="s">
        <v>172</v>
      </c>
      <c r="L45" s="127" t="s">
        <v>146</v>
      </c>
      <c r="M45" s="123" t="s">
        <v>173</v>
      </c>
      <c r="N45" s="121">
        <v>4</v>
      </c>
      <c r="O45" s="121">
        <v>4</v>
      </c>
      <c r="P45" s="121">
        <f>N45*O45</f>
        <v>16</v>
      </c>
      <c r="Q45" s="119" t="str">
        <f>IF(P45=1,"TRIVIAL",IF(P45=2,"TOLERABLE",IF(P45=4,"MODERADO",IF(P45=8,"IMPORTANTE",IF(P45=16,"INTOLERABLE")))))</f>
        <v>INTOLERABLE</v>
      </c>
      <c r="R45" s="91" t="s">
        <v>143</v>
      </c>
      <c r="S45" s="89" t="s">
        <v>109</v>
      </c>
      <c r="T45" s="25"/>
      <c r="U45" s="53" t="s">
        <v>130</v>
      </c>
    </row>
    <row r="46" spans="2:21" ht="47.25" customHeight="1">
      <c r="B46" s="134"/>
      <c r="C46" s="126"/>
      <c r="D46" s="19" t="s">
        <v>102</v>
      </c>
      <c r="E46" s="124"/>
      <c r="F46" s="30"/>
      <c r="G46" s="130"/>
      <c r="H46" s="106"/>
      <c r="I46" s="170"/>
      <c r="J46" s="167"/>
      <c r="K46" s="142"/>
      <c r="L46" s="128"/>
      <c r="M46" s="124"/>
      <c r="N46" s="122"/>
      <c r="O46" s="122"/>
      <c r="P46" s="122"/>
      <c r="Q46" s="120"/>
      <c r="R46" s="91" t="s">
        <v>144</v>
      </c>
      <c r="S46" s="89" t="s">
        <v>109</v>
      </c>
      <c r="T46" s="25"/>
      <c r="U46" s="53" t="s">
        <v>130</v>
      </c>
    </row>
    <row r="47" spans="2:21" ht="30.75">
      <c r="B47" s="134"/>
      <c r="C47" s="83" t="s">
        <v>162</v>
      </c>
      <c r="D47" s="19" t="s">
        <v>102</v>
      </c>
      <c r="E47" s="20"/>
      <c r="F47" s="20"/>
      <c r="G47" s="56"/>
      <c r="H47" s="25"/>
      <c r="I47" s="168" t="s">
        <v>103</v>
      </c>
      <c r="J47" s="165" t="s">
        <v>125</v>
      </c>
      <c r="K47" s="84" t="s">
        <v>145</v>
      </c>
      <c r="L47" s="24" t="s">
        <v>146</v>
      </c>
      <c r="M47" s="19" t="s">
        <v>147</v>
      </c>
      <c r="N47" s="85">
        <v>4</v>
      </c>
      <c r="O47" s="85">
        <v>4</v>
      </c>
      <c r="P47" s="85">
        <f>N47*O47</f>
        <v>16</v>
      </c>
      <c r="Q47" s="20" t="str">
        <f>IF(P47=1,"TRIVIAL",IF(P47=2,"TOLERABLE",IF(P47=4,"MODERADO",IF(P47=8,"IMPORTANTE",IF(P47=16,"INTOLERABLE")))))</f>
        <v>INTOLERABLE</v>
      </c>
      <c r="R47" s="91" t="s">
        <v>148</v>
      </c>
      <c r="S47" s="89" t="s">
        <v>109</v>
      </c>
      <c r="T47" s="25"/>
      <c r="U47" s="53" t="s">
        <v>130</v>
      </c>
    </row>
    <row r="48" spans="2:21" ht="30.75">
      <c r="B48" s="134"/>
      <c r="C48" s="83" t="s">
        <v>162</v>
      </c>
      <c r="D48" s="19" t="s">
        <v>102</v>
      </c>
      <c r="E48" s="19"/>
      <c r="F48" s="19"/>
      <c r="G48" s="55"/>
      <c r="H48" s="25"/>
      <c r="I48" s="168" t="s">
        <v>103</v>
      </c>
      <c r="J48" s="165" t="s">
        <v>125</v>
      </c>
      <c r="K48" s="84" t="s">
        <v>150</v>
      </c>
      <c r="L48" s="24" t="s">
        <v>146</v>
      </c>
      <c r="M48" s="19" t="s">
        <v>147</v>
      </c>
      <c r="N48" s="85">
        <v>4</v>
      </c>
      <c r="O48" s="85">
        <v>4</v>
      </c>
      <c r="P48" s="85">
        <f>N48*O48</f>
        <v>16</v>
      </c>
      <c r="Q48" s="20" t="str">
        <f>IF(P48=1,"TRIVIAL",IF(P48=2,"TOLERABLE",IF(P48=4,"MODERADO",IF(P48=8,"IMPORTANTE",IF(P48=16,"INTOLERABLE")))))</f>
        <v>INTOLERABLE</v>
      </c>
      <c r="R48" s="91" t="s">
        <v>148</v>
      </c>
      <c r="S48" s="89" t="s">
        <v>109</v>
      </c>
      <c r="T48" s="25"/>
      <c r="U48" s="53" t="s">
        <v>130</v>
      </c>
    </row>
    <row r="49" spans="2:21" ht="30.75">
      <c r="B49" s="134"/>
      <c r="C49" s="83" t="s">
        <v>162</v>
      </c>
      <c r="D49" s="19" t="s">
        <v>102</v>
      </c>
      <c r="E49" s="20"/>
      <c r="F49" s="20"/>
      <c r="G49" s="56"/>
      <c r="H49" s="25"/>
      <c r="I49" s="168" t="s">
        <v>103</v>
      </c>
      <c r="J49" s="165" t="s">
        <v>125</v>
      </c>
      <c r="K49" s="84" t="s">
        <v>158</v>
      </c>
      <c r="L49" s="80" t="s">
        <v>159</v>
      </c>
      <c r="M49" s="19" t="s">
        <v>160</v>
      </c>
      <c r="N49" s="85">
        <v>1</v>
      </c>
      <c r="O49" s="85">
        <v>2</v>
      </c>
      <c r="P49" s="85">
        <f>N49*O49</f>
        <v>2</v>
      </c>
      <c r="Q49" s="20" t="str">
        <f>IF(P49=1,"TRIVIAL",IF(P49=2,"TOLERABLE",IF(P49=4,"MODERADO",IF(P49=8,"IMPORTANTE",IF(P49=16,"INTOLERABLE")))))</f>
        <v>TOLERABLE</v>
      </c>
      <c r="R49" s="91" t="s">
        <v>144</v>
      </c>
      <c r="S49" s="89" t="s">
        <v>109</v>
      </c>
      <c r="T49" s="25"/>
      <c r="U49" s="53" t="s">
        <v>110</v>
      </c>
    </row>
    <row r="50" spans="2:21" ht="30.75">
      <c r="B50" s="134"/>
      <c r="C50" s="24" t="s">
        <v>174</v>
      </c>
      <c r="D50" s="19" t="s">
        <v>102</v>
      </c>
      <c r="E50" s="19"/>
      <c r="F50" s="19"/>
      <c r="G50" s="55"/>
      <c r="H50" s="25"/>
      <c r="I50" s="168" t="s">
        <v>175</v>
      </c>
      <c r="J50" s="165" t="s">
        <v>125</v>
      </c>
      <c r="K50" s="84" t="s">
        <v>111</v>
      </c>
      <c r="L50" s="24" t="s">
        <v>106</v>
      </c>
      <c r="M50" s="19" t="s">
        <v>107</v>
      </c>
      <c r="N50" s="85">
        <v>2</v>
      </c>
      <c r="O50" s="85">
        <v>2</v>
      </c>
      <c r="P50" s="85">
        <f>N50*O50</f>
        <v>4</v>
      </c>
      <c r="Q50" s="20" t="str">
        <f>IF(P50=1,"TRIVIAL",IF(P50=2,"TOLERABLE",IF(P50=4,"MODERADO",IF(P50=8,"IMPORTANTE",IF(P50=16,"INTOLERABLE")))))</f>
        <v>MODERADO</v>
      </c>
      <c r="R50" s="91" t="s">
        <v>108</v>
      </c>
      <c r="S50" s="89" t="s">
        <v>109</v>
      </c>
      <c r="T50" s="25"/>
      <c r="U50" s="53" t="s">
        <v>110</v>
      </c>
    </row>
    <row r="51" spans="2:21" ht="30.75">
      <c r="B51" s="134"/>
      <c r="C51" s="24" t="s">
        <v>174</v>
      </c>
      <c r="D51" s="19" t="s">
        <v>102</v>
      </c>
      <c r="E51" s="19"/>
      <c r="F51" s="19"/>
      <c r="G51" s="55"/>
      <c r="H51" s="25"/>
      <c r="I51" s="168" t="s">
        <v>175</v>
      </c>
      <c r="J51" s="164" t="s">
        <v>104</v>
      </c>
      <c r="K51" s="84" t="s">
        <v>112</v>
      </c>
      <c r="L51" s="24" t="s">
        <v>106</v>
      </c>
      <c r="M51" s="19" t="s">
        <v>107</v>
      </c>
      <c r="N51" s="85">
        <v>2</v>
      </c>
      <c r="O51" s="85">
        <v>2</v>
      </c>
      <c r="P51" s="85">
        <f>N51*O51</f>
        <v>4</v>
      </c>
      <c r="Q51" s="20" t="str">
        <f>IF(P51=1,"TRIVIAL",IF(P51=2,"TOLERABLE",IF(P51=4,"MODERADO",IF(P51=8,"IMPORTANTE",IF(P51=16,"INTOLERABLE")))))</f>
        <v>MODERADO</v>
      </c>
      <c r="R51" s="91" t="s">
        <v>108</v>
      </c>
      <c r="S51" s="89" t="s">
        <v>109</v>
      </c>
      <c r="T51" s="25"/>
      <c r="U51" s="53" t="s">
        <v>110</v>
      </c>
    </row>
    <row r="52" spans="2:21" ht="40.5">
      <c r="B52" s="134"/>
      <c r="C52" s="24" t="s">
        <v>174</v>
      </c>
      <c r="D52" s="19" t="s">
        <v>102</v>
      </c>
      <c r="E52" s="19"/>
      <c r="F52" s="19"/>
      <c r="G52" s="55"/>
      <c r="H52" s="25"/>
      <c r="I52" s="168" t="s">
        <v>175</v>
      </c>
      <c r="J52" s="164" t="s">
        <v>104</v>
      </c>
      <c r="K52" s="84" t="s">
        <v>114</v>
      </c>
      <c r="L52" s="24" t="s">
        <v>106</v>
      </c>
      <c r="M52" s="19" t="s">
        <v>107</v>
      </c>
      <c r="N52" s="85">
        <v>4</v>
      </c>
      <c r="O52" s="85">
        <v>2</v>
      </c>
      <c r="P52" s="85">
        <f>N52*O52</f>
        <v>8</v>
      </c>
      <c r="Q52" s="20" t="str">
        <f>IF(P52=1,"TRIVIAL",IF(P52=2,"TOLERABLE",IF(P52=4,"MODERADO",IF(P52=8,"IMPORTANTE",IF(P52=16,"INTOLERABLE")))))</f>
        <v>IMPORTANTE</v>
      </c>
      <c r="R52" s="91" t="s">
        <v>176</v>
      </c>
      <c r="S52" s="89" t="s">
        <v>109</v>
      </c>
      <c r="T52" s="25"/>
      <c r="U52" s="53" t="s">
        <v>110</v>
      </c>
    </row>
    <row r="53" spans="2:21" ht="30.75">
      <c r="B53" s="134"/>
      <c r="C53" s="24" t="s">
        <v>174</v>
      </c>
      <c r="D53" s="19" t="s">
        <v>102</v>
      </c>
      <c r="E53" s="19"/>
      <c r="F53" s="19"/>
      <c r="G53" s="55"/>
      <c r="H53" s="25"/>
      <c r="I53" s="168" t="s">
        <v>175</v>
      </c>
      <c r="J53" s="164" t="s">
        <v>104</v>
      </c>
      <c r="K53" s="84" t="s">
        <v>105</v>
      </c>
      <c r="L53" s="24" t="s">
        <v>177</v>
      </c>
      <c r="M53" s="19" t="s">
        <v>178</v>
      </c>
      <c r="N53" s="85">
        <v>2</v>
      </c>
      <c r="O53" s="85">
        <v>2</v>
      </c>
      <c r="P53" s="85">
        <f>N53*O53</f>
        <v>4</v>
      </c>
      <c r="Q53" s="20" t="str">
        <f>IF(P53=1,"TRIVIAL",IF(P53=2,"TOLERABLE",IF(P53=4,"MODERADO",IF(P53=8,"IMPORTANTE",IF(P53=16,"INTOLERABLE")))))</f>
        <v>MODERADO</v>
      </c>
      <c r="R53" s="91" t="s">
        <v>115</v>
      </c>
      <c r="S53" s="89" t="s">
        <v>109</v>
      </c>
      <c r="T53" s="25"/>
      <c r="U53" s="53" t="s">
        <v>110</v>
      </c>
    </row>
    <row r="54" spans="2:21" ht="30.75">
      <c r="B54" s="134"/>
      <c r="C54" s="24" t="s">
        <v>174</v>
      </c>
      <c r="D54" s="19" t="s">
        <v>102</v>
      </c>
      <c r="E54" s="19"/>
      <c r="F54" s="19"/>
      <c r="G54" s="55"/>
      <c r="H54" s="25"/>
      <c r="I54" s="168" t="s">
        <v>175</v>
      </c>
      <c r="J54" s="164" t="s">
        <v>104</v>
      </c>
      <c r="K54" s="84" t="s">
        <v>112</v>
      </c>
      <c r="L54" s="24" t="s">
        <v>177</v>
      </c>
      <c r="M54" s="19" t="s">
        <v>178</v>
      </c>
      <c r="N54" s="85">
        <v>2</v>
      </c>
      <c r="O54" s="85">
        <v>2</v>
      </c>
      <c r="P54" s="85">
        <f>N54*O54</f>
        <v>4</v>
      </c>
      <c r="Q54" s="20" t="str">
        <f>IF(P54=1,"TRIVIAL",IF(P54=2,"TOLERABLE",IF(P54=4,"MODERADO",IF(P54=8,"IMPORTANTE",IF(P54=16,"INTOLERABLE")))))</f>
        <v>MODERADO</v>
      </c>
      <c r="R54" s="91" t="s">
        <v>118</v>
      </c>
      <c r="S54" s="89" t="s">
        <v>109</v>
      </c>
      <c r="T54" s="25"/>
      <c r="U54" s="53" t="s">
        <v>110</v>
      </c>
    </row>
    <row r="55" spans="2:21" ht="40.5">
      <c r="B55" s="134"/>
      <c r="C55" s="24" t="s">
        <v>174</v>
      </c>
      <c r="D55" s="19" t="s">
        <v>102</v>
      </c>
      <c r="E55" s="19"/>
      <c r="F55" s="19"/>
      <c r="G55" s="55"/>
      <c r="H55" s="25"/>
      <c r="I55" s="168" t="s">
        <v>175</v>
      </c>
      <c r="J55" s="164" t="s">
        <v>104</v>
      </c>
      <c r="K55" s="84" t="s">
        <v>112</v>
      </c>
      <c r="L55" s="24" t="s">
        <v>116</v>
      </c>
      <c r="M55" s="19" t="s">
        <v>117</v>
      </c>
      <c r="N55" s="85">
        <v>2</v>
      </c>
      <c r="O55" s="85">
        <v>2</v>
      </c>
      <c r="P55" s="85">
        <f>N55*O55</f>
        <v>4</v>
      </c>
      <c r="Q55" s="20" t="str">
        <f>IF(P55=1,"TRIVIAL",IF(P55=2,"TOLERABLE",IF(P55=4,"MODERADO",IF(P55=8,"IMPORTANTE",IF(P55=16,"INTOLERABLE")))))</f>
        <v>MODERADO</v>
      </c>
      <c r="R55" s="91" t="s">
        <v>176</v>
      </c>
      <c r="S55" s="89" t="s">
        <v>109</v>
      </c>
      <c r="T55" s="25"/>
      <c r="U55" s="53" t="s">
        <v>110</v>
      </c>
    </row>
    <row r="56" spans="2:21" ht="40.5">
      <c r="B56" s="134"/>
      <c r="C56" s="24" t="s">
        <v>174</v>
      </c>
      <c r="D56" s="19" t="s">
        <v>102</v>
      </c>
      <c r="E56" s="19"/>
      <c r="F56" s="19"/>
      <c r="G56" s="55"/>
      <c r="H56" s="25"/>
      <c r="I56" s="168" t="s">
        <v>175</v>
      </c>
      <c r="J56" s="164" t="s">
        <v>104</v>
      </c>
      <c r="K56" s="84" t="s">
        <v>111</v>
      </c>
      <c r="L56" s="24" t="s">
        <v>116</v>
      </c>
      <c r="M56" s="19" t="s">
        <v>117</v>
      </c>
      <c r="N56" s="85">
        <v>2</v>
      </c>
      <c r="O56" s="85">
        <v>2</v>
      </c>
      <c r="P56" s="85">
        <f>N56*O56</f>
        <v>4</v>
      </c>
      <c r="Q56" s="20" t="str">
        <f>IF(P56=1,"TRIVIAL",IF(P56=2,"TOLERABLE",IF(P56=4,"MODERADO",IF(P56=8,"IMPORTANTE",IF(P56=16,"INTOLERABLE")))))</f>
        <v>MODERADO</v>
      </c>
      <c r="R56" s="91" t="s">
        <v>176</v>
      </c>
      <c r="S56" s="89" t="s">
        <v>109</v>
      </c>
      <c r="T56" s="25"/>
      <c r="U56" s="53" t="s">
        <v>110</v>
      </c>
    </row>
    <row r="57" spans="2:21" ht="60" customHeight="1">
      <c r="B57" s="134"/>
      <c r="C57" s="24" t="s">
        <v>174</v>
      </c>
      <c r="D57" s="19" t="s">
        <v>102</v>
      </c>
      <c r="E57" s="19"/>
      <c r="F57" s="19"/>
      <c r="G57" s="55"/>
      <c r="H57" s="25"/>
      <c r="I57" s="168" t="s">
        <v>175</v>
      </c>
      <c r="J57" s="165" t="s">
        <v>125</v>
      </c>
      <c r="K57" s="84" t="s">
        <v>131</v>
      </c>
      <c r="L57" s="24" t="s">
        <v>127</v>
      </c>
      <c r="M57" s="19" t="s">
        <v>128</v>
      </c>
      <c r="N57" s="85">
        <v>4</v>
      </c>
      <c r="O57" s="85">
        <v>4</v>
      </c>
      <c r="P57" s="85">
        <f>N57*O57</f>
        <v>16</v>
      </c>
      <c r="Q57" s="20" t="str">
        <f>IF(P57=1,"TRIVIAL",IF(P57=2,"TOLERABLE",IF(P57=4,"MODERADO",IF(P57=8,"IMPORTANTE",IF(P57=16,"INTOLERABLE")))))</f>
        <v>INTOLERABLE</v>
      </c>
      <c r="R57" s="91" t="s">
        <v>129</v>
      </c>
      <c r="S57" s="89" t="s">
        <v>109</v>
      </c>
      <c r="T57" s="25"/>
      <c r="U57" s="53" t="s">
        <v>155</v>
      </c>
    </row>
    <row r="58" spans="2:21" ht="30.75">
      <c r="B58" s="134"/>
      <c r="C58" s="24" t="s">
        <v>174</v>
      </c>
      <c r="D58" s="19" t="s">
        <v>102</v>
      </c>
      <c r="E58" s="19"/>
      <c r="F58" s="19"/>
      <c r="G58" s="55"/>
      <c r="H58" s="25"/>
      <c r="I58" s="168" t="s">
        <v>175</v>
      </c>
      <c r="J58" s="165" t="s">
        <v>125</v>
      </c>
      <c r="K58" s="84" t="s">
        <v>132</v>
      </c>
      <c r="L58" s="24" t="s">
        <v>127</v>
      </c>
      <c r="M58" s="19" t="s">
        <v>128</v>
      </c>
      <c r="N58" s="85">
        <v>4</v>
      </c>
      <c r="O58" s="85">
        <v>4</v>
      </c>
      <c r="P58" s="85">
        <f>N58*O58</f>
        <v>16</v>
      </c>
      <c r="Q58" s="20" t="str">
        <f>IF(P58=1,"TRIVIAL",IF(P58=2,"TOLERABLE",IF(P58=4,"MODERADO",IF(P58=8,"IMPORTANTE",IF(P58=16,"INTOLERABLE")))))</f>
        <v>INTOLERABLE</v>
      </c>
      <c r="R58" s="91" t="s">
        <v>167</v>
      </c>
      <c r="S58" s="89" t="s">
        <v>109</v>
      </c>
      <c r="T58" s="25"/>
      <c r="U58" s="53" t="s">
        <v>155</v>
      </c>
    </row>
    <row r="59" spans="2:21" s="82" customFormat="1" ht="39.75" customHeight="1">
      <c r="B59" s="134"/>
      <c r="C59" s="80" t="s">
        <v>174</v>
      </c>
      <c r="D59" s="19" t="s">
        <v>102</v>
      </c>
      <c r="E59" s="30"/>
      <c r="F59" s="30"/>
      <c r="G59" s="97"/>
      <c r="H59" s="95"/>
      <c r="I59" s="171" t="s">
        <v>175</v>
      </c>
      <c r="J59" s="165" t="s">
        <v>125</v>
      </c>
      <c r="K59" s="101" t="s">
        <v>158</v>
      </c>
      <c r="L59" s="80" t="s">
        <v>159</v>
      </c>
      <c r="M59" s="27" t="s">
        <v>160</v>
      </c>
      <c r="N59" s="86">
        <v>1</v>
      </c>
      <c r="O59" s="86">
        <v>2</v>
      </c>
      <c r="P59" s="86">
        <f>N59*O59</f>
        <v>2</v>
      </c>
      <c r="Q59" s="26" t="str">
        <f>IF(P59=1,"TRIVIAL",IF(P59=2,"TOLERABLE",IF(P59=4,"MODERADO",IF(P59=8,"IMPORTANTE",IF(P59=16,"INTOLERABLE")))))</f>
        <v>TOLERABLE</v>
      </c>
      <c r="R59" s="91" t="s">
        <v>144</v>
      </c>
      <c r="S59" s="89" t="s">
        <v>109</v>
      </c>
      <c r="T59" s="98"/>
      <c r="U59" s="53" t="s">
        <v>130</v>
      </c>
    </row>
    <row r="60" spans="2:21" ht="30.75" customHeight="1">
      <c r="B60" s="134"/>
      <c r="C60" s="127" t="s">
        <v>174</v>
      </c>
      <c r="D60" s="19" t="s">
        <v>102</v>
      </c>
      <c r="E60" s="123"/>
      <c r="F60" s="27"/>
      <c r="G60" s="129"/>
      <c r="H60" s="105"/>
      <c r="I60" s="169" t="s">
        <v>175</v>
      </c>
      <c r="J60" s="167" t="s">
        <v>125</v>
      </c>
      <c r="K60" s="141" t="s">
        <v>179</v>
      </c>
      <c r="L60" s="127" t="s">
        <v>180</v>
      </c>
      <c r="M60" s="123" t="s">
        <v>181</v>
      </c>
      <c r="N60" s="121">
        <v>2</v>
      </c>
      <c r="O60" s="121">
        <v>2</v>
      </c>
      <c r="P60" s="121">
        <f>N60*O60</f>
        <v>4</v>
      </c>
      <c r="Q60" s="119" t="str">
        <f>IF(P60=1,"TRIVIAL",IF(P60=2,"TOLERABLE",IF(P60=4,"MODERADO",IF(P60=8,"IMPORTANTE",IF(P60=16,"INTOLERABLE")))))</f>
        <v>MODERADO</v>
      </c>
      <c r="R60" s="24" t="s">
        <v>182</v>
      </c>
      <c r="S60" s="89" t="s">
        <v>109</v>
      </c>
      <c r="T60" s="25"/>
      <c r="U60" s="53" t="s">
        <v>183</v>
      </c>
    </row>
    <row r="61" spans="2:21" ht="39" customHeight="1">
      <c r="B61" s="134"/>
      <c r="C61" s="128"/>
      <c r="D61" s="19" t="s">
        <v>102</v>
      </c>
      <c r="E61" s="124"/>
      <c r="F61" s="30"/>
      <c r="G61" s="130"/>
      <c r="H61" s="106"/>
      <c r="I61" s="170"/>
      <c r="J61" s="167"/>
      <c r="K61" s="142"/>
      <c r="L61" s="128"/>
      <c r="M61" s="124"/>
      <c r="N61" s="122"/>
      <c r="O61" s="122"/>
      <c r="P61" s="122"/>
      <c r="Q61" s="120"/>
      <c r="R61" s="24" t="s">
        <v>144</v>
      </c>
      <c r="S61" s="89" t="s">
        <v>109</v>
      </c>
      <c r="T61" s="25"/>
      <c r="U61" s="53" t="s">
        <v>130</v>
      </c>
    </row>
    <row r="62" spans="2:21" ht="30.75" customHeight="1">
      <c r="B62" s="134"/>
      <c r="C62" s="127" t="s">
        <v>174</v>
      </c>
      <c r="D62" s="19" t="s">
        <v>102</v>
      </c>
      <c r="E62" s="123"/>
      <c r="F62" s="27"/>
      <c r="G62" s="129"/>
      <c r="H62" s="105"/>
      <c r="I62" s="169" t="s">
        <v>175</v>
      </c>
      <c r="J62" s="167" t="s">
        <v>125</v>
      </c>
      <c r="K62" s="141" t="s">
        <v>179</v>
      </c>
      <c r="L62" s="127" t="s">
        <v>180</v>
      </c>
      <c r="M62" s="123" t="s">
        <v>181</v>
      </c>
      <c r="N62" s="121">
        <v>2</v>
      </c>
      <c r="O62" s="121">
        <v>2</v>
      </c>
      <c r="P62" s="121">
        <f>N62*O62</f>
        <v>4</v>
      </c>
      <c r="Q62" s="119" t="str">
        <f>IF(P62=1,"TRIVIAL",IF(P62=2,"TOLERABLE",IF(P62=4,"MODERADO",IF(P62=8,"IMPORTANTE",IF(P62=16,"INTOLERABLE")))))</f>
        <v>MODERADO</v>
      </c>
      <c r="R62" s="24" t="s">
        <v>184</v>
      </c>
      <c r="S62" s="89" t="s">
        <v>109</v>
      </c>
      <c r="T62" s="25"/>
      <c r="U62" s="53" t="s">
        <v>155</v>
      </c>
    </row>
    <row r="63" spans="2:21" ht="41.25" customHeight="1">
      <c r="B63" s="134"/>
      <c r="C63" s="128"/>
      <c r="D63" s="19" t="s">
        <v>102</v>
      </c>
      <c r="E63" s="124"/>
      <c r="F63" s="30"/>
      <c r="G63" s="130"/>
      <c r="H63" s="106"/>
      <c r="I63" s="170"/>
      <c r="J63" s="167"/>
      <c r="K63" s="142"/>
      <c r="L63" s="128"/>
      <c r="M63" s="124"/>
      <c r="N63" s="122"/>
      <c r="O63" s="122"/>
      <c r="P63" s="122"/>
      <c r="Q63" s="120"/>
      <c r="R63" s="24" t="s">
        <v>144</v>
      </c>
      <c r="S63" s="89" t="s">
        <v>109</v>
      </c>
      <c r="T63" s="25"/>
      <c r="U63" s="53" t="s">
        <v>130</v>
      </c>
    </row>
    <row r="64" spans="2:21" ht="30.75" customHeight="1">
      <c r="B64" s="134"/>
      <c r="C64" s="127" t="s">
        <v>174</v>
      </c>
      <c r="D64" s="19" t="s">
        <v>102</v>
      </c>
      <c r="E64" s="123"/>
      <c r="F64" s="27"/>
      <c r="G64" s="129"/>
      <c r="H64" s="105"/>
      <c r="I64" s="169" t="s">
        <v>175</v>
      </c>
      <c r="J64" s="167" t="s">
        <v>125</v>
      </c>
      <c r="K64" s="141" t="s">
        <v>185</v>
      </c>
      <c r="L64" s="127" t="s">
        <v>186</v>
      </c>
      <c r="M64" s="123" t="s">
        <v>181</v>
      </c>
      <c r="N64" s="86">
        <v>2</v>
      </c>
      <c r="O64" s="121">
        <v>2</v>
      </c>
      <c r="P64" s="121">
        <f>N64*O64</f>
        <v>4</v>
      </c>
      <c r="Q64" s="119" t="str">
        <f>IF(P64=1,"TRIVIAL",IF(P64=2,"TOLERABLE",IF(P64=4,"MODERADO",IF(P64=8,"IMPORTANTE",IF(P64=16,"INTOLERABLE")))))</f>
        <v>MODERADO</v>
      </c>
      <c r="R64" s="24" t="s">
        <v>184</v>
      </c>
      <c r="S64" s="89" t="s">
        <v>109</v>
      </c>
      <c r="T64" s="25"/>
      <c r="U64" s="53" t="s">
        <v>155</v>
      </c>
    </row>
    <row r="65" spans="2:21" ht="31.5" customHeight="1">
      <c r="B65" s="134"/>
      <c r="C65" s="128"/>
      <c r="D65" s="19" t="s">
        <v>102</v>
      </c>
      <c r="E65" s="124"/>
      <c r="F65" s="30"/>
      <c r="G65" s="130"/>
      <c r="H65" s="106"/>
      <c r="I65" s="170"/>
      <c r="J65" s="167"/>
      <c r="K65" s="142"/>
      <c r="L65" s="128"/>
      <c r="M65" s="124"/>
      <c r="N65" s="100"/>
      <c r="O65" s="122"/>
      <c r="P65" s="122"/>
      <c r="Q65" s="120"/>
      <c r="R65" s="24" t="s">
        <v>144</v>
      </c>
      <c r="S65" s="89" t="s">
        <v>109</v>
      </c>
      <c r="T65" s="25"/>
      <c r="U65" s="53" t="s">
        <v>130</v>
      </c>
    </row>
    <row r="66" spans="2:21" ht="30.75">
      <c r="B66" s="134"/>
      <c r="C66" s="24" t="s">
        <v>174</v>
      </c>
      <c r="D66" s="19" t="s">
        <v>102</v>
      </c>
      <c r="E66" s="19"/>
      <c r="F66" s="19"/>
      <c r="G66" s="55"/>
      <c r="H66" s="25"/>
      <c r="I66" s="168" t="s">
        <v>175</v>
      </c>
      <c r="J66" s="165" t="s">
        <v>125</v>
      </c>
      <c r="K66" s="84" t="s">
        <v>187</v>
      </c>
      <c r="L66" s="24" t="s">
        <v>188</v>
      </c>
      <c r="M66" s="19" t="s">
        <v>189</v>
      </c>
      <c r="N66" s="85">
        <v>4</v>
      </c>
      <c r="O66" s="85">
        <v>4</v>
      </c>
      <c r="P66" s="85">
        <f>N66*O66</f>
        <v>16</v>
      </c>
      <c r="Q66" s="20" t="str">
        <f>IF(P66=1,"TRIVIAL",IF(P66=2,"TOLERABLE",IF(P66=4,"MODERADO",IF(P66=8,"IMPORTANTE",IF(P66=16,"INTOLERABLE")))))</f>
        <v>INTOLERABLE</v>
      </c>
      <c r="R66" s="24" t="s">
        <v>184</v>
      </c>
      <c r="S66" s="89" t="s">
        <v>109</v>
      </c>
      <c r="T66" s="25"/>
      <c r="U66" s="53" t="s">
        <v>155</v>
      </c>
    </row>
    <row r="67" spans="2:21" ht="27" customHeight="1">
      <c r="B67" s="134"/>
      <c r="C67" s="127" t="s">
        <v>174</v>
      </c>
      <c r="D67" s="19" t="s">
        <v>102</v>
      </c>
      <c r="E67" s="123"/>
      <c r="F67" s="27"/>
      <c r="G67" s="129"/>
      <c r="H67" s="105"/>
      <c r="I67" s="169" t="s">
        <v>175</v>
      </c>
      <c r="J67" s="167" t="s">
        <v>125</v>
      </c>
      <c r="K67" s="141" t="s">
        <v>190</v>
      </c>
      <c r="L67" s="127" t="s">
        <v>146</v>
      </c>
      <c r="M67" s="123" t="s">
        <v>173</v>
      </c>
      <c r="N67" s="121">
        <v>4</v>
      </c>
      <c r="O67" s="121">
        <v>4</v>
      </c>
      <c r="P67" s="121">
        <f>N67*O67</f>
        <v>16</v>
      </c>
      <c r="Q67" s="119" t="str">
        <f>IF(P67=1,"TRIVIAL",IF(P67=2,"TOLERABLE",IF(P67=4,"MODERADO",IF(P67=8,"IMPORTANTE",IF(P67=16,"INTOLERABLE")))))</f>
        <v>INTOLERABLE</v>
      </c>
      <c r="R67" s="24" t="s">
        <v>148</v>
      </c>
      <c r="S67" s="89" t="s">
        <v>109</v>
      </c>
      <c r="T67" s="25"/>
      <c r="U67" s="53" t="s">
        <v>130</v>
      </c>
    </row>
    <row r="68" spans="2:21" ht="33.75" customHeight="1">
      <c r="B68" s="134"/>
      <c r="C68" s="128"/>
      <c r="D68" s="19" t="s">
        <v>102</v>
      </c>
      <c r="E68" s="124"/>
      <c r="F68" s="30"/>
      <c r="G68" s="130"/>
      <c r="H68" s="106"/>
      <c r="I68" s="170"/>
      <c r="J68" s="167"/>
      <c r="K68" s="142"/>
      <c r="L68" s="128"/>
      <c r="M68" s="124"/>
      <c r="N68" s="122"/>
      <c r="O68" s="122"/>
      <c r="P68" s="122"/>
      <c r="Q68" s="120"/>
      <c r="R68" s="24" t="s">
        <v>144</v>
      </c>
      <c r="S68" s="89" t="s">
        <v>109</v>
      </c>
      <c r="T68" s="25"/>
      <c r="U68" s="53" t="s">
        <v>130</v>
      </c>
    </row>
    <row r="69" spans="2:21" ht="30.75" customHeight="1">
      <c r="B69" s="134"/>
      <c r="C69" s="127" t="s">
        <v>174</v>
      </c>
      <c r="D69" s="19" t="s">
        <v>102</v>
      </c>
      <c r="E69" s="123"/>
      <c r="F69" s="27"/>
      <c r="G69" s="129"/>
      <c r="H69" s="105"/>
      <c r="I69" s="169" t="s">
        <v>175</v>
      </c>
      <c r="J69" s="167" t="s">
        <v>125</v>
      </c>
      <c r="K69" s="141" t="s">
        <v>190</v>
      </c>
      <c r="L69" s="80" t="s">
        <v>146</v>
      </c>
      <c r="M69" s="123" t="s">
        <v>173</v>
      </c>
      <c r="N69" s="86">
        <v>4</v>
      </c>
      <c r="O69" s="121">
        <v>4</v>
      </c>
      <c r="P69" s="121">
        <f>N69*O69</f>
        <v>16</v>
      </c>
      <c r="Q69" s="119" t="str">
        <f>IF(P69=1,"TRIVIAL",IF(P69=2,"TOLERABLE",IF(P69=4,"MODERADO",IF(P69=8,"IMPORTANTE",IF(P69=16,"INTOLERABLE")))))</f>
        <v>INTOLERABLE</v>
      </c>
      <c r="R69" s="24" t="s">
        <v>191</v>
      </c>
      <c r="S69" s="89" t="s">
        <v>109</v>
      </c>
      <c r="T69" s="25"/>
      <c r="U69" s="53" t="s">
        <v>110</v>
      </c>
    </row>
    <row r="70" spans="2:21" ht="42.75" customHeight="1">
      <c r="B70" s="134"/>
      <c r="C70" s="128"/>
      <c r="D70" s="19" t="s">
        <v>102</v>
      </c>
      <c r="E70" s="124"/>
      <c r="F70" s="30"/>
      <c r="G70" s="130"/>
      <c r="H70" s="106"/>
      <c r="I70" s="170"/>
      <c r="J70" s="167"/>
      <c r="K70" s="142"/>
      <c r="L70" s="99"/>
      <c r="M70" s="124"/>
      <c r="N70" s="100"/>
      <c r="O70" s="122"/>
      <c r="P70" s="122"/>
      <c r="Q70" s="120"/>
      <c r="R70" s="24" t="s">
        <v>144</v>
      </c>
      <c r="S70" s="89" t="s">
        <v>109</v>
      </c>
      <c r="T70" s="25"/>
      <c r="U70" s="53" t="s">
        <v>130</v>
      </c>
    </row>
    <row r="71" spans="2:21" ht="30.75" customHeight="1">
      <c r="B71" s="134"/>
      <c r="C71" s="127" t="s">
        <v>174</v>
      </c>
      <c r="D71" s="19" t="s">
        <v>102</v>
      </c>
      <c r="E71" s="123"/>
      <c r="F71" s="27"/>
      <c r="G71" s="129"/>
      <c r="H71" s="105"/>
      <c r="I71" s="169" t="s">
        <v>175</v>
      </c>
      <c r="J71" s="167" t="s">
        <v>125</v>
      </c>
      <c r="K71" s="141" t="s">
        <v>190</v>
      </c>
      <c r="L71" s="80" t="s">
        <v>146</v>
      </c>
      <c r="M71" s="123" t="s">
        <v>173</v>
      </c>
      <c r="N71" s="86">
        <v>4</v>
      </c>
      <c r="O71" s="121">
        <v>4</v>
      </c>
      <c r="P71" s="121">
        <f>N71*O71</f>
        <v>16</v>
      </c>
      <c r="Q71" s="119" t="str">
        <f>IF(P71=1,"TRIVIAL",IF(P71=2,"TOLERABLE",IF(P71=4,"MODERADO",IF(P71=8,"IMPORTANTE",IF(P71=16,"INTOLERABLE")))))</f>
        <v>INTOLERABLE</v>
      </c>
      <c r="R71" s="24" t="s">
        <v>191</v>
      </c>
      <c r="S71" s="89" t="s">
        <v>109</v>
      </c>
      <c r="T71" s="25"/>
      <c r="U71" s="53" t="s">
        <v>110</v>
      </c>
    </row>
    <row r="72" spans="2:21" ht="37.5" customHeight="1">
      <c r="B72" s="134"/>
      <c r="C72" s="128"/>
      <c r="D72" s="19" t="s">
        <v>102</v>
      </c>
      <c r="E72" s="124"/>
      <c r="F72" s="30"/>
      <c r="G72" s="130"/>
      <c r="H72" s="106"/>
      <c r="I72" s="170"/>
      <c r="J72" s="167"/>
      <c r="K72" s="142"/>
      <c r="L72" s="99"/>
      <c r="M72" s="124"/>
      <c r="N72" s="100"/>
      <c r="O72" s="122"/>
      <c r="P72" s="122"/>
      <c r="Q72" s="120"/>
      <c r="R72" s="24" t="s">
        <v>144</v>
      </c>
      <c r="S72" s="89" t="s">
        <v>109</v>
      </c>
      <c r="T72" s="25"/>
      <c r="U72" s="53" t="s">
        <v>130</v>
      </c>
    </row>
    <row r="73" spans="2:21" ht="60" customHeight="1">
      <c r="B73" s="134"/>
      <c r="C73" s="24" t="s">
        <v>174</v>
      </c>
      <c r="D73" s="19" t="s">
        <v>102</v>
      </c>
      <c r="E73" s="19"/>
      <c r="F73" s="19"/>
      <c r="G73" s="55"/>
      <c r="H73" s="25"/>
      <c r="I73" s="168" t="s">
        <v>175</v>
      </c>
      <c r="J73" s="165" t="s">
        <v>192</v>
      </c>
      <c r="K73" s="84" t="s">
        <v>193</v>
      </c>
      <c r="L73" s="24" t="s">
        <v>120</v>
      </c>
      <c r="M73" s="19" t="s">
        <v>121</v>
      </c>
      <c r="N73" s="85">
        <v>4</v>
      </c>
      <c r="O73" s="85">
        <v>4</v>
      </c>
      <c r="P73" s="85">
        <f>N73*O73</f>
        <v>16</v>
      </c>
      <c r="Q73" s="20" t="str">
        <f>IF(P73=1,"TRIVIAL",IF(P73=2,"TOLERABLE",IF(P73=4,"MODERADO",IF(P73=8,"IMPORTANTE",IF(P73=16,"INTOLERABLE")))))</f>
        <v>INTOLERABLE</v>
      </c>
      <c r="R73" s="24" t="s">
        <v>194</v>
      </c>
      <c r="S73" s="89" t="s">
        <v>109</v>
      </c>
      <c r="T73" s="25"/>
      <c r="U73" s="53" t="s">
        <v>155</v>
      </c>
    </row>
    <row r="74" spans="2:21" ht="60" customHeight="1">
      <c r="B74" s="134"/>
      <c r="C74" s="24" t="s">
        <v>174</v>
      </c>
      <c r="D74" s="19" t="s">
        <v>102</v>
      </c>
      <c r="E74" s="19"/>
      <c r="F74" s="19"/>
      <c r="G74" s="55"/>
      <c r="H74" s="25"/>
      <c r="I74" s="168" t="s">
        <v>175</v>
      </c>
      <c r="J74" s="165" t="s">
        <v>192</v>
      </c>
      <c r="K74" s="84" t="s">
        <v>193</v>
      </c>
      <c r="L74" s="24" t="s">
        <v>120</v>
      </c>
      <c r="M74" s="19" t="s">
        <v>121</v>
      </c>
      <c r="N74" s="85">
        <v>4</v>
      </c>
      <c r="O74" s="85">
        <v>4</v>
      </c>
      <c r="P74" s="85">
        <f>N74*O74</f>
        <v>16</v>
      </c>
      <c r="Q74" s="20" t="str">
        <f>IF(P74=1,"TRIVIAL",IF(P74=2,"TOLERABLE",IF(P74=4,"MODERADO",IF(P74=8,"IMPORTANTE",IF(P74=16,"INTOLERABLE")))))</f>
        <v>INTOLERABLE</v>
      </c>
      <c r="R74" s="24" t="s">
        <v>195</v>
      </c>
      <c r="S74" s="89" t="s">
        <v>109</v>
      </c>
      <c r="T74" s="25"/>
      <c r="U74" s="53" t="s">
        <v>196</v>
      </c>
    </row>
    <row r="75" spans="2:21" ht="30.75">
      <c r="B75" s="134"/>
      <c r="C75" s="83" t="s">
        <v>197</v>
      </c>
      <c r="D75" s="19" t="s">
        <v>102</v>
      </c>
      <c r="E75" s="19"/>
      <c r="F75" s="19"/>
      <c r="G75" s="55"/>
      <c r="H75" s="25"/>
      <c r="I75" s="168" t="s">
        <v>103</v>
      </c>
      <c r="J75" s="165" t="s">
        <v>125</v>
      </c>
      <c r="K75" s="84" t="s">
        <v>105</v>
      </c>
      <c r="L75" s="24" t="s">
        <v>106</v>
      </c>
      <c r="M75" s="19" t="s">
        <v>107</v>
      </c>
      <c r="N75" s="85">
        <v>4</v>
      </c>
      <c r="O75" s="85">
        <v>2</v>
      </c>
      <c r="P75" s="85">
        <f>N75*O75</f>
        <v>8</v>
      </c>
      <c r="Q75" s="20" t="str">
        <f>IF(P75=1,"TRIVIAL",IF(P75=2,"TOLERABLE",IF(P75=4,"MODERADO",IF(P75=8,"IMPORTANTE",IF(P75=16,"INTOLERABLE")))))</f>
        <v>IMPORTANTE</v>
      </c>
      <c r="R75" s="88" t="s">
        <v>108</v>
      </c>
      <c r="S75" s="89" t="s">
        <v>109</v>
      </c>
      <c r="T75" s="25"/>
      <c r="U75" s="53" t="s">
        <v>110</v>
      </c>
    </row>
    <row r="76" spans="2:21" ht="60" customHeight="1">
      <c r="B76" s="134"/>
      <c r="C76" s="83" t="s">
        <v>197</v>
      </c>
      <c r="D76" s="19" t="s">
        <v>102</v>
      </c>
      <c r="E76" s="19"/>
      <c r="F76" s="19"/>
      <c r="G76" s="55"/>
      <c r="H76" s="25"/>
      <c r="I76" s="168" t="s">
        <v>103</v>
      </c>
      <c r="J76" s="164" t="s">
        <v>104</v>
      </c>
      <c r="K76" s="84" t="s">
        <v>111</v>
      </c>
      <c r="L76" s="24" t="s">
        <v>106</v>
      </c>
      <c r="M76" s="19" t="s">
        <v>107</v>
      </c>
      <c r="N76" s="85">
        <v>4</v>
      </c>
      <c r="O76" s="85">
        <v>2</v>
      </c>
      <c r="P76" s="85">
        <f>N76*O76</f>
        <v>8</v>
      </c>
      <c r="Q76" s="20" t="str">
        <f>IF(P76=1,"TRIVIAL",IF(P76=2,"TOLERABLE",IF(P76=4,"MODERADO",IF(P76=8,"IMPORTANTE",IF(P76=16,"INTOLERABLE")))))</f>
        <v>IMPORTANTE</v>
      </c>
      <c r="R76" s="88" t="s">
        <v>108</v>
      </c>
      <c r="S76" s="89" t="s">
        <v>109</v>
      </c>
      <c r="T76" s="25"/>
      <c r="U76" s="53" t="s">
        <v>110</v>
      </c>
    </row>
    <row r="77" spans="2:21" ht="40.5">
      <c r="B77" s="134"/>
      <c r="C77" s="83" t="s">
        <v>197</v>
      </c>
      <c r="D77" s="19" t="s">
        <v>102</v>
      </c>
      <c r="E77" s="19"/>
      <c r="F77" s="19"/>
      <c r="G77" s="55"/>
      <c r="H77" s="25"/>
      <c r="I77" s="168" t="s">
        <v>103</v>
      </c>
      <c r="J77" s="164" t="s">
        <v>104</v>
      </c>
      <c r="K77" s="84" t="s">
        <v>112</v>
      </c>
      <c r="L77" s="24" t="s">
        <v>106</v>
      </c>
      <c r="M77" s="19" t="s">
        <v>107</v>
      </c>
      <c r="N77" s="85">
        <v>4</v>
      </c>
      <c r="O77" s="85">
        <v>2</v>
      </c>
      <c r="P77" s="85">
        <f>N77*O77</f>
        <v>8</v>
      </c>
      <c r="Q77" s="20" t="str">
        <f>IF(P77=1,"TRIVIAL",IF(P77=2,"TOLERABLE",IF(P77=4,"MODERADO",IF(P77=8,"IMPORTANTE",IF(P77=16,"INTOLERABLE")))))</f>
        <v>IMPORTANTE</v>
      </c>
      <c r="R77" s="90" t="s">
        <v>113</v>
      </c>
      <c r="S77" s="89" t="s">
        <v>109</v>
      </c>
      <c r="T77" s="25"/>
      <c r="U77" s="53" t="s">
        <v>110</v>
      </c>
    </row>
    <row r="78" spans="2:21" ht="30.75">
      <c r="B78" s="134"/>
      <c r="C78" s="83" t="s">
        <v>197</v>
      </c>
      <c r="D78" s="19" t="s">
        <v>102</v>
      </c>
      <c r="E78" s="19"/>
      <c r="F78" s="19"/>
      <c r="G78" s="55"/>
      <c r="H78" s="25"/>
      <c r="I78" s="168" t="s">
        <v>103</v>
      </c>
      <c r="J78" s="164" t="s">
        <v>104</v>
      </c>
      <c r="K78" s="84" t="s">
        <v>114</v>
      </c>
      <c r="L78" s="24" t="s">
        <v>106</v>
      </c>
      <c r="M78" s="19" t="s">
        <v>107</v>
      </c>
      <c r="N78" s="85">
        <v>4</v>
      </c>
      <c r="O78" s="85">
        <v>2</v>
      </c>
      <c r="P78" s="85">
        <f>N78*O78</f>
        <v>8</v>
      </c>
      <c r="Q78" s="20" t="str">
        <f>IF(P78=1,"TRIVIAL",IF(P78=2,"TOLERABLE",IF(P78=4,"MODERADO",IF(P78=8,"IMPORTANTE",IF(P78=16,"INTOLERABLE")))))</f>
        <v>IMPORTANTE</v>
      </c>
      <c r="R78" s="88" t="s">
        <v>115</v>
      </c>
      <c r="S78" s="89" t="s">
        <v>109</v>
      </c>
      <c r="T78" s="25"/>
      <c r="U78" s="53" t="s">
        <v>110</v>
      </c>
    </row>
    <row r="79" spans="2:21" ht="90.75" customHeight="1">
      <c r="B79" s="134"/>
      <c r="C79" s="83" t="s">
        <v>197</v>
      </c>
      <c r="D79" s="19" t="s">
        <v>102</v>
      </c>
      <c r="E79" s="19"/>
      <c r="F79" s="19"/>
      <c r="G79" s="55"/>
      <c r="H79" s="25"/>
      <c r="I79" s="168" t="s">
        <v>103</v>
      </c>
      <c r="J79" s="164" t="s">
        <v>104</v>
      </c>
      <c r="K79" s="84" t="s">
        <v>112</v>
      </c>
      <c r="L79" s="24" t="s">
        <v>116</v>
      </c>
      <c r="M79" s="19" t="s">
        <v>117</v>
      </c>
      <c r="N79" s="85">
        <v>4</v>
      </c>
      <c r="O79" s="85">
        <v>2</v>
      </c>
      <c r="P79" s="85">
        <f>N79*O79</f>
        <v>8</v>
      </c>
      <c r="Q79" s="20" t="str">
        <f>IF(P79=1,"TRIVIAL",IF(P79=2,"TOLERABLE",IF(P79=4,"MODERADO",IF(P79=8,"IMPORTANTE",IF(P79=16,"INTOLERABLE")))))</f>
        <v>IMPORTANTE</v>
      </c>
      <c r="R79" s="88" t="s">
        <v>113</v>
      </c>
      <c r="S79" s="89" t="s">
        <v>109</v>
      </c>
      <c r="T79" s="25"/>
      <c r="U79" s="53" t="s">
        <v>110</v>
      </c>
    </row>
    <row r="80" spans="2:21" ht="30.75">
      <c r="B80" s="134"/>
      <c r="C80" s="83" t="s">
        <v>197</v>
      </c>
      <c r="D80" s="19" t="s">
        <v>102</v>
      </c>
      <c r="E80" s="19"/>
      <c r="F80" s="19"/>
      <c r="G80" s="55"/>
      <c r="H80" s="25"/>
      <c r="I80" s="168" t="s">
        <v>103</v>
      </c>
      <c r="J80" s="165" t="s">
        <v>125</v>
      </c>
      <c r="K80" s="84" t="s">
        <v>111</v>
      </c>
      <c r="L80" s="24" t="s">
        <v>116</v>
      </c>
      <c r="M80" s="19" t="s">
        <v>117</v>
      </c>
      <c r="N80" s="85">
        <v>2</v>
      </c>
      <c r="O80" s="85">
        <v>2</v>
      </c>
      <c r="P80" s="85">
        <f>N80*O80</f>
        <v>4</v>
      </c>
      <c r="Q80" s="20" t="str">
        <f>IF(P80=1,"TRIVIAL",IF(P80=2,"TOLERABLE",IF(P80=4,"MODERADO",IF(P80=8,"IMPORTANTE",IF(P80=16,"INTOLERABLE")))))</f>
        <v>MODERADO</v>
      </c>
      <c r="R80" s="88" t="s">
        <v>118</v>
      </c>
      <c r="S80" s="89" t="s">
        <v>109</v>
      </c>
      <c r="T80" s="25"/>
      <c r="U80" s="53" t="s">
        <v>110</v>
      </c>
    </row>
    <row r="81" spans="2:21" ht="30.75">
      <c r="B81" s="134"/>
      <c r="C81" s="83" t="s">
        <v>197</v>
      </c>
      <c r="D81" s="19" t="s">
        <v>102</v>
      </c>
      <c r="E81" s="19"/>
      <c r="F81" s="19"/>
      <c r="G81" s="55"/>
      <c r="H81" s="25"/>
      <c r="I81" s="168" t="s">
        <v>103</v>
      </c>
      <c r="J81" s="165" t="s">
        <v>192</v>
      </c>
      <c r="K81" s="84" t="s">
        <v>119</v>
      </c>
      <c r="L81" s="24" t="s">
        <v>120</v>
      </c>
      <c r="M81" s="19" t="s">
        <v>121</v>
      </c>
      <c r="N81" s="85">
        <v>4</v>
      </c>
      <c r="O81" s="85">
        <v>4</v>
      </c>
      <c r="P81" s="85">
        <f>N81*O81</f>
        <v>16</v>
      </c>
      <c r="Q81" s="20" t="str">
        <f>IF(P81=1,"TRIVIAL",IF(P81=2,"TOLERABLE",IF(P81=4,"MODERADO",IF(P81=8,"IMPORTANTE",IF(P81=16,"INTOLERABLE")))))</f>
        <v>INTOLERABLE</v>
      </c>
      <c r="R81" s="91" t="s">
        <v>198</v>
      </c>
      <c r="S81" s="89" t="s">
        <v>109</v>
      </c>
      <c r="T81" s="25"/>
      <c r="U81" s="53" t="s">
        <v>110</v>
      </c>
    </row>
    <row r="82" spans="2:21" ht="30.75">
      <c r="B82" s="134"/>
      <c r="C82" s="83" t="s">
        <v>197</v>
      </c>
      <c r="D82" s="19" t="s">
        <v>102</v>
      </c>
      <c r="E82" s="19"/>
      <c r="F82" s="19"/>
      <c r="G82" s="55"/>
      <c r="H82" s="25"/>
      <c r="I82" s="168" t="s">
        <v>103</v>
      </c>
      <c r="J82" s="165" t="s">
        <v>192</v>
      </c>
      <c r="K82" s="84" t="s">
        <v>124</v>
      </c>
      <c r="L82" s="24" t="s">
        <v>120</v>
      </c>
      <c r="M82" s="19" t="s">
        <v>121</v>
      </c>
      <c r="N82" s="85">
        <v>4</v>
      </c>
      <c r="O82" s="85">
        <v>4</v>
      </c>
      <c r="P82" s="85">
        <f>N82*O82</f>
        <v>16</v>
      </c>
      <c r="Q82" s="20" t="str">
        <f>IF(P82=1,"TRIVIAL",IF(P82=2,"TOLERABLE",IF(P82=4,"MODERADO",IF(P82=8,"IMPORTANTE",IF(P82=16,"INTOLERABLE")))))</f>
        <v>INTOLERABLE</v>
      </c>
      <c r="R82" s="91" t="s">
        <v>198</v>
      </c>
      <c r="S82" s="89" t="s">
        <v>109</v>
      </c>
      <c r="T82" s="25"/>
      <c r="U82" s="53" t="s">
        <v>110</v>
      </c>
    </row>
    <row r="83" spans="2:21" ht="30.75">
      <c r="B83" s="134"/>
      <c r="C83" s="83" t="s">
        <v>197</v>
      </c>
      <c r="D83" s="19" t="s">
        <v>102</v>
      </c>
      <c r="E83" s="19"/>
      <c r="F83" s="19"/>
      <c r="G83" s="55"/>
      <c r="H83" s="25"/>
      <c r="I83" s="168" t="s">
        <v>103</v>
      </c>
      <c r="J83" s="165" t="s">
        <v>125</v>
      </c>
      <c r="K83" s="84" t="s">
        <v>126</v>
      </c>
      <c r="L83" s="24" t="s">
        <v>127</v>
      </c>
      <c r="M83" s="19" t="s">
        <v>128</v>
      </c>
      <c r="N83" s="85">
        <v>4</v>
      </c>
      <c r="O83" s="85">
        <v>4</v>
      </c>
      <c r="P83" s="85">
        <f>N83*O83</f>
        <v>16</v>
      </c>
      <c r="Q83" s="20" t="str">
        <f>IF(P83=1,"TRIVIAL",IF(P83=2,"TOLERABLE",IF(P83=4,"MODERADO",IF(P83=8,"IMPORTANTE",IF(P83=16,"INTOLERABLE")))))</f>
        <v>INTOLERABLE</v>
      </c>
      <c r="R83" s="91" t="s">
        <v>129</v>
      </c>
      <c r="S83" s="89" t="s">
        <v>109</v>
      </c>
      <c r="T83" s="25"/>
      <c r="U83" s="53" t="s">
        <v>155</v>
      </c>
    </row>
    <row r="84" spans="2:21" ht="30.75">
      <c r="B84" s="134"/>
      <c r="C84" s="83" t="s">
        <v>197</v>
      </c>
      <c r="D84" s="19" t="s">
        <v>102</v>
      </c>
      <c r="E84" s="19"/>
      <c r="F84" s="19"/>
      <c r="G84" s="55"/>
      <c r="H84" s="25"/>
      <c r="I84" s="168" t="s">
        <v>103</v>
      </c>
      <c r="J84" s="165" t="s">
        <v>125</v>
      </c>
      <c r="K84" s="84" t="s">
        <v>131</v>
      </c>
      <c r="L84" s="24" t="s">
        <v>127</v>
      </c>
      <c r="M84" s="19" t="s">
        <v>128</v>
      </c>
      <c r="N84" s="85">
        <v>4</v>
      </c>
      <c r="O84" s="85">
        <v>4</v>
      </c>
      <c r="P84" s="85">
        <f>N84*O84</f>
        <v>16</v>
      </c>
      <c r="Q84" s="20" t="str">
        <f>IF(P84=1,"TRIVIAL",IF(P84=2,"TOLERABLE",IF(P84=4,"MODERADO",IF(P84=8,"IMPORTANTE",IF(P84=16,"INTOLERABLE")))))</f>
        <v>INTOLERABLE</v>
      </c>
      <c r="R84" s="91" t="s">
        <v>129</v>
      </c>
      <c r="S84" s="89" t="s">
        <v>109</v>
      </c>
      <c r="T84" s="25"/>
      <c r="U84" s="53" t="s">
        <v>155</v>
      </c>
    </row>
    <row r="85" spans="2:21" ht="30.75" customHeight="1">
      <c r="B85" s="134"/>
      <c r="C85" s="125" t="s">
        <v>197</v>
      </c>
      <c r="D85" s="19" t="s">
        <v>102</v>
      </c>
      <c r="E85" s="123"/>
      <c r="F85" s="27"/>
      <c r="G85" s="129"/>
      <c r="H85" s="105"/>
      <c r="I85" s="169" t="s">
        <v>103</v>
      </c>
      <c r="J85" s="166" t="s">
        <v>104</v>
      </c>
      <c r="K85" s="141" t="s">
        <v>135</v>
      </c>
      <c r="L85" s="127" t="s">
        <v>136</v>
      </c>
      <c r="M85" s="123" t="s">
        <v>137</v>
      </c>
      <c r="N85" s="121">
        <v>4</v>
      </c>
      <c r="O85" s="121">
        <v>4</v>
      </c>
      <c r="P85" s="121">
        <f>N85*O85</f>
        <v>16</v>
      </c>
      <c r="Q85" s="119" t="str">
        <f>IF(P85=1,"TRIVIAL",IF(P85=2,"TOLERABLE",IF(P85=4,"MODERADO",IF(P85=8,"IMPORTANTE",IF(P85=16,"INTOLERABLE")))))</f>
        <v>INTOLERABLE</v>
      </c>
      <c r="R85" s="91" t="s">
        <v>138</v>
      </c>
      <c r="S85" s="89" t="s">
        <v>109</v>
      </c>
      <c r="T85" s="25"/>
      <c r="U85" s="53" t="s">
        <v>130</v>
      </c>
    </row>
    <row r="86" spans="2:21" ht="38.25" customHeight="1">
      <c r="B86" s="134"/>
      <c r="C86" s="126"/>
      <c r="D86" s="19" t="s">
        <v>102</v>
      </c>
      <c r="E86" s="124"/>
      <c r="F86" s="30"/>
      <c r="G86" s="130"/>
      <c r="H86" s="106"/>
      <c r="I86" s="170"/>
      <c r="J86" s="167"/>
      <c r="K86" s="142"/>
      <c r="L86" s="128"/>
      <c r="M86" s="124"/>
      <c r="N86" s="122"/>
      <c r="O86" s="122"/>
      <c r="P86" s="122"/>
      <c r="Q86" s="120"/>
      <c r="R86" s="91" t="s">
        <v>199</v>
      </c>
      <c r="S86" s="89" t="s">
        <v>109</v>
      </c>
      <c r="T86" s="25"/>
      <c r="U86" s="53" t="s">
        <v>110</v>
      </c>
    </row>
    <row r="87" spans="2:21" ht="30.75" customHeight="1">
      <c r="B87" s="134"/>
      <c r="C87" s="125" t="s">
        <v>197</v>
      </c>
      <c r="D87" s="19" t="s">
        <v>102</v>
      </c>
      <c r="E87" s="123"/>
      <c r="F87" s="27"/>
      <c r="G87" s="129"/>
      <c r="H87" s="105"/>
      <c r="I87" s="169" t="s">
        <v>103</v>
      </c>
      <c r="J87" s="167" t="s">
        <v>125</v>
      </c>
      <c r="K87" s="141" t="s">
        <v>190</v>
      </c>
      <c r="L87" s="80" t="s">
        <v>146</v>
      </c>
      <c r="M87" s="123" t="s">
        <v>173</v>
      </c>
      <c r="N87" s="121">
        <v>4</v>
      </c>
      <c r="O87" s="121">
        <v>4</v>
      </c>
      <c r="P87" s="121">
        <f>N87*O87</f>
        <v>16</v>
      </c>
      <c r="Q87" s="119" t="str">
        <f>IF(P87=1,"TRIVIAL",IF(P87=2,"TOLERABLE",IF(P87=4,"MODERADO",IF(P87=8,"IMPORTANTE",IF(P87=16,"INTOLERABLE")))))</f>
        <v>INTOLERABLE</v>
      </c>
      <c r="R87" s="91" t="s">
        <v>143</v>
      </c>
      <c r="S87" s="89" t="s">
        <v>109</v>
      </c>
      <c r="T87" s="25"/>
      <c r="U87" s="53" t="s">
        <v>130</v>
      </c>
    </row>
    <row r="88" spans="2:21" ht="33.75" customHeight="1">
      <c r="B88" s="134"/>
      <c r="C88" s="126"/>
      <c r="D88" s="19" t="s">
        <v>102</v>
      </c>
      <c r="E88" s="124"/>
      <c r="F88" s="30"/>
      <c r="G88" s="130"/>
      <c r="H88" s="106"/>
      <c r="I88" s="170"/>
      <c r="J88" s="167"/>
      <c r="K88" s="142"/>
      <c r="L88" s="99"/>
      <c r="M88" s="124"/>
      <c r="N88" s="122"/>
      <c r="O88" s="122"/>
      <c r="P88" s="122"/>
      <c r="Q88" s="120"/>
      <c r="R88" s="91" t="s">
        <v>144</v>
      </c>
      <c r="S88" s="89" t="s">
        <v>109</v>
      </c>
      <c r="T88" s="25"/>
      <c r="U88" s="53" t="s">
        <v>130</v>
      </c>
    </row>
    <row r="89" spans="2:21" ht="30.75">
      <c r="B89" s="134"/>
      <c r="C89" s="83" t="s">
        <v>197</v>
      </c>
      <c r="D89" s="19" t="s">
        <v>102</v>
      </c>
      <c r="E89" s="19"/>
      <c r="F89" s="19"/>
      <c r="G89" s="55"/>
      <c r="H89" s="25"/>
      <c r="I89" s="168" t="s">
        <v>103</v>
      </c>
      <c r="J89" s="165" t="s">
        <v>125</v>
      </c>
      <c r="K89" s="84" t="s">
        <v>145</v>
      </c>
      <c r="L89" s="24" t="s">
        <v>146</v>
      </c>
      <c r="M89" s="19" t="s">
        <v>147</v>
      </c>
      <c r="N89" s="85">
        <v>4</v>
      </c>
      <c r="O89" s="85">
        <v>4</v>
      </c>
      <c r="P89" s="85">
        <f>N89*O89</f>
        <v>16</v>
      </c>
      <c r="Q89" s="20" t="str">
        <f>IF(P89=1,"TRIVIAL",IF(P89=2,"TOLERABLE",IF(P89=4,"MODERADO",IF(P89=8,"IMPORTANTE",IF(P89=16,"INTOLERABLE")))))</f>
        <v>INTOLERABLE</v>
      </c>
      <c r="R89" s="91" t="s">
        <v>148</v>
      </c>
      <c r="S89" s="89" t="s">
        <v>109</v>
      </c>
      <c r="T89" s="25"/>
      <c r="U89" s="53" t="s">
        <v>130</v>
      </c>
    </row>
    <row r="90" spans="2:21" ht="30.75">
      <c r="B90" s="134"/>
      <c r="C90" s="83" t="s">
        <v>197</v>
      </c>
      <c r="D90" s="19" t="s">
        <v>102</v>
      </c>
      <c r="E90" s="19"/>
      <c r="F90" s="19"/>
      <c r="G90" s="55"/>
      <c r="H90" s="25"/>
      <c r="I90" s="168" t="s">
        <v>103</v>
      </c>
      <c r="J90" s="165" t="s">
        <v>125</v>
      </c>
      <c r="K90" s="84" t="s">
        <v>150</v>
      </c>
      <c r="L90" s="24" t="s">
        <v>146</v>
      </c>
      <c r="M90" s="19" t="s">
        <v>147</v>
      </c>
      <c r="N90" s="85">
        <v>4</v>
      </c>
      <c r="O90" s="85">
        <v>4</v>
      </c>
      <c r="P90" s="85">
        <f>N90*O90</f>
        <v>16</v>
      </c>
      <c r="Q90" s="20" t="str">
        <f>IF(P90=1,"TRIVIAL",IF(P90=2,"TOLERABLE",IF(P90=4,"MODERADO",IF(P90=8,"IMPORTANTE",IF(P90=16,"INTOLERABLE")))))</f>
        <v>INTOLERABLE</v>
      </c>
      <c r="R90" s="91" t="s">
        <v>148</v>
      </c>
      <c r="S90" s="89" t="s">
        <v>109</v>
      </c>
      <c r="T90" s="25"/>
      <c r="U90" s="53" t="s">
        <v>130</v>
      </c>
    </row>
    <row r="91" spans="2:21" ht="40.5" customHeight="1">
      <c r="B91" s="134"/>
      <c r="C91" s="125" t="s">
        <v>197</v>
      </c>
      <c r="D91" s="19" t="s">
        <v>102</v>
      </c>
      <c r="E91" s="123"/>
      <c r="F91" s="27"/>
      <c r="G91" s="129"/>
      <c r="H91" s="105"/>
      <c r="I91" s="169" t="s">
        <v>103</v>
      </c>
      <c r="J91" s="167" t="s">
        <v>125</v>
      </c>
      <c r="K91" s="141" t="s">
        <v>151</v>
      </c>
      <c r="L91" s="80" t="s">
        <v>152</v>
      </c>
      <c r="M91" s="123" t="s">
        <v>153</v>
      </c>
      <c r="N91" s="121">
        <v>2</v>
      </c>
      <c r="O91" s="121">
        <v>2</v>
      </c>
      <c r="P91" s="121">
        <f>N91*O91</f>
        <v>4</v>
      </c>
      <c r="Q91" s="119" t="str">
        <f>IF(P91=1,"TRIVIAL",IF(P91=2,"TOLERABLE",IF(P91=4,"MODERADO",IF(P91=8,"IMPORTANTE",IF(P91=16,"INTOLERABLE")))))</f>
        <v>MODERADO</v>
      </c>
      <c r="R91" s="91" t="s">
        <v>154</v>
      </c>
      <c r="S91" s="89" t="s">
        <v>109</v>
      </c>
      <c r="T91" s="25"/>
      <c r="U91" s="53" t="s">
        <v>155</v>
      </c>
    </row>
    <row r="92" spans="2:21" ht="45" customHeight="1">
      <c r="B92" s="134"/>
      <c r="C92" s="126"/>
      <c r="D92" s="19" t="s">
        <v>102</v>
      </c>
      <c r="E92" s="124"/>
      <c r="F92" s="30"/>
      <c r="G92" s="130"/>
      <c r="H92" s="106"/>
      <c r="I92" s="170"/>
      <c r="J92" s="167"/>
      <c r="K92" s="142"/>
      <c r="L92" s="99"/>
      <c r="M92" s="124"/>
      <c r="N92" s="122"/>
      <c r="O92" s="122"/>
      <c r="P92" s="122"/>
      <c r="Q92" s="120"/>
      <c r="R92" s="91" t="s">
        <v>156</v>
      </c>
      <c r="S92" s="89" t="s">
        <v>109</v>
      </c>
      <c r="T92" s="25"/>
      <c r="U92" s="53" t="s">
        <v>130</v>
      </c>
    </row>
    <row r="93" spans="2:21" ht="40.5">
      <c r="B93" s="134"/>
      <c r="C93" s="125" t="s">
        <v>197</v>
      </c>
      <c r="D93" s="19" t="s">
        <v>102</v>
      </c>
      <c r="E93" s="123"/>
      <c r="F93" s="27"/>
      <c r="G93" s="129"/>
      <c r="H93" s="105"/>
      <c r="I93" s="169" t="s">
        <v>103</v>
      </c>
      <c r="J93" s="167" t="s">
        <v>125</v>
      </c>
      <c r="K93" s="141" t="s">
        <v>157</v>
      </c>
      <c r="L93" s="80" t="s">
        <v>152</v>
      </c>
      <c r="M93" s="123" t="s">
        <v>117</v>
      </c>
      <c r="N93" s="121">
        <v>2</v>
      </c>
      <c r="O93" s="121">
        <v>2</v>
      </c>
      <c r="P93" s="121">
        <f>N93*O93</f>
        <v>4</v>
      </c>
      <c r="Q93" s="119" t="str">
        <f>IF(P93=1,"TRIVIAL",IF(P93=2,"TOLERABLE",IF(P93=4,"MODERADO",IF(P93=8,"IMPORTANTE",IF(P93=16,"INTOLERABLE")))))</f>
        <v>MODERADO</v>
      </c>
      <c r="R93" s="91" t="s">
        <v>154</v>
      </c>
      <c r="S93" s="89" t="s">
        <v>109</v>
      </c>
      <c r="T93" s="25"/>
      <c r="U93" s="53" t="s">
        <v>155</v>
      </c>
    </row>
    <row r="94" spans="2:21" ht="36.75" customHeight="1">
      <c r="B94" s="134"/>
      <c r="C94" s="126"/>
      <c r="D94" s="19" t="s">
        <v>102</v>
      </c>
      <c r="E94" s="124"/>
      <c r="F94" s="30"/>
      <c r="G94" s="130"/>
      <c r="H94" s="106"/>
      <c r="I94" s="170"/>
      <c r="J94" s="167"/>
      <c r="K94" s="142"/>
      <c r="L94" s="99"/>
      <c r="M94" s="124"/>
      <c r="N94" s="122"/>
      <c r="O94" s="122"/>
      <c r="P94" s="122"/>
      <c r="Q94" s="120"/>
      <c r="R94" s="91" t="s">
        <v>156</v>
      </c>
      <c r="S94" s="89" t="s">
        <v>109</v>
      </c>
      <c r="T94" s="25"/>
      <c r="U94" s="53" t="s">
        <v>130</v>
      </c>
    </row>
    <row r="95" spans="2:21" ht="30.75" customHeight="1">
      <c r="B95" s="134"/>
      <c r="C95" s="125" t="s">
        <v>197</v>
      </c>
      <c r="D95" s="19" t="s">
        <v>102</v>
      </c>
      <c r="E95" s="123"/>
      <c r="F95" s="27"/>
      <c r="G95" s="129"/>
      <c r="H95" s="105"/>
      <c r="I95" s="169" t="s">
        <v>103</v>
      </c>
      <c r="J95" s="167" t="s">
        <v>125</v>
      </c>
      <c r="K95" s="141" t="s">
        <v>158</v>
      </c>
      <c r="L95" s="80" t="s">
        <v>159</v>
      </c>
      <c r="M95" s="123" t="s">
        <v>160</v>
      </c>
      <c r="N95" s="121">
        <v>2</v>
      </c>
      <c r="O95" s="121">
        <v>2</v>
      </c>
      <c r="P95" s="121">
        <f>N95*O95</f>
        <v>4</v>
      </c>
      <c r="Q95" s="119" t="str">
        <f>IF(P95=1,"TRIVIAL",IF(P95=2,"TOLERABLE",IF(P95=4,"MODERADO",IF(P95=8,"IMPORTANTE",IF(P95=16,"INTOLERABLE")))))</f>
        <v>MODERADO</v>
      </c>
      <c r="R95" s="91" t="s">
        <v>161</v>
      </c>
      <c r="S95" s="89" t="s">
        <v>109</v>
      </c>
      <c r="T95" s="25"/>
      <c r="U95" s="53" t="s">
        <v>110</v>
      </c>
    </row>
    <row r="96" spans="2:21" ht="39" customHeight="1">
      <c r="B96" s="124"/>
      <c r="C96" s="126"/>
      <c r="D96" s="19" t="s">
        <v>102</v>
      </c>
      <c r="E96" s="124"/>
      <c r="F96" s="30"/>
      <c r="G96" s="130"/>
      <c r="H96" s="106"/>
      <c r="I96" s="170"/>
      <c r="J96" s="167"/>
      <c r="K96" s="142"/>
      <c r="L96" s="99"/>
      <c r="M96" s="124"/>
      <c r="N96" s="122"/>
      <c r="O96" s="122"/>
      <c r="P96" s="122"/>
      <c r="Q96" s="120"/>
      <c r="R96" s="91" t="s">
        <v>144</v>
      </c>
      <c r="S96" s="89" t="s">
        <v>109</v>
      </c>
      <c r="T96" s="25"/>
      <c r="U96" s="53" t="s">
        <v>130</v>
      </c>
    </row>
    <row r="97" spans="2:21" ht="30.75">
      <c r="B97" s="127" t="s">
        <v>200</v>
      </c>
      <c r="C97" s="24" t="s">
        <v>201</v>
      </c>
      <c r="D97" s="19" t="s">
        <v>102</v>
      </c>
      <c r="E97" s="20"/>
      <c r="F97" s="20"/>
      <c r="G97" s="56"/>
      <c r="H97" s="25"/>
      <c r="I97" s="168" t="s">
        <v>103</v>
      </c>
      <c r="J97" s="165" t="s">
        <v>192</v>
      </c>
      <c r="K97" s="84" t="s">
        <v>202</v>
      </c>
      <c r="L97" s="24" t="s">
        <v>203</v>
      </c>
      <c r="M97" s="19" t="s">
        <v>204</v>
      </c>
      <c r="N97" s="85">
        <v>2</v>
      </c>
      <c r="O97" s="85">
        <v>2</v>
      </c>
      <c r="P97" s="85">
        <f>N97*O97</f>
        <v>4</v>
      </c>
      <c r="Q97" s="20" t="str">
        <f>IF(P97=1,"TRIVIAL",IF(P97=2,"TOLERABLE",IF(P97=4,"MODERADO",IF(P97=8,"IMPORTANTE",IF(P97=16,"INTOLERABLE")))))</f>
        <v>MODERADO</v>
      </c>
      <c r="R97" s="91" t="s">
        <v>205</v>
      </c>
      <c r="S97" s="89" t="s">
        <v>109</v>
      </c>
      <c r="T97" s="25"/>
      <c r="U97" s="53" t="s">
        <v>130</v>
      </c>
    </row>
    <row r="98" spans="2:21" ht="60" customHeight="1">
      <c r="B98" s="143"/>
      <c r="C98" s="24" t="s">
        <v>201</v>
      </c>
      <c r="D98" s="19" t="s">
        <v>102</v>
      </c>
      <c r="E98" s="19"/>
      <c r="F98" s="19"/>
      <c r="G98" s="55"/>
      <c r="H98" s="25"/>
      <c r="I98" s="168" t="s">
        <v>103</v>
      </c>
      <c r="J98" s="165" t="s">
        <v>192</v>
      </c>
      <c r="K98" s="84" t="s">
        <v>206</v>
      </c>
      <c r="L98" s="24" t="s">
        <v>203</v>
      </c>
      <c r="M98" s="19" t="s">
        <v>204</v>
      </c>
      <c r="N98" s="85">
        <v>2</v>
      </c>
      <c r="O98" s="85">
        <v>2</v>
      </c>
      <c r="P98" s="85">
        <f>N98*O98</f>
        <v>4</v>
      </c>
      <c r="Q98" s="20" t="str">
        <f>IF(P98=1,"TRIVIAL",IF(P98=2,"TOLERABLE",IF(P98=4,"MODERADO",IF(P98=8,"IMPORTANTE",IF(P98=16,"INTOLERABLE")))))</f>
        <v>MODERADO</v>
      </c>
      <c r="R98" s="91" t="s">
        <v>207</v>
      </c>
      <c r="S98" s="89" t="s">
        <v>109</v>
      </c>
      <c r="T98" s="25"/>
      <c r="U98" s="53" t="s">
        <v>130</v>
      </c>
    </row>
    <row r="99" spans="2:21" ht="40.5">
      <c r="B99" s="143"/>
      <c r="C99" s="127" t="s">
        <v>201</v>
      </c>
      <c r="D99" s="19" t="s">
        <v>102</v>
      </c>
      <c r="E99" s="123"/>
      <c r="F99" s="27"/>
      <c r="G99" s="139"/>
      <c r="H99" s="105"/>
      <c r="I99" s="172" t="s">
        <v>103</v>
      </c>
      <c r="J99" s="167" t="s">
        <v>125</v>
      </c>
      <c r="K99" s="141" t="s">
        <v>190</v>
      </c>
      <c r="L99" s="80" t="s">
        <v>146</v>
      </c>
      <c r="M99" s="123" t="s">
        <v>173</v>
      </c>
      <c r="N99" s="121">
        <v>4</v>
      </c>
      <c r="O99" s="121">
        <v>4</v>
      </c>
      <c r="P99" s="121">
        <f>N99*O99</f>
        <v>16</v>
      </c>
      <c r="Q99" s="119" t="str">
        <f>IF(P99=1,"TRIVIAL",IF(P99=2,"TOLERABLE",IF(P99=4,"MODERADO",IF(P99=8,"IMPORTANTE",IF(P99=16,"INTOLERABLE")))))</f>
        <v>INTOLERABLE</v>
      </c>
      <c r="R99" s="91" t="s">
        <v>208</v>
      </c>
      <c r="S99" s="89" t="s">
        <v>109</v>
      </c>
      <c r="T99" s="25"/>
      <c r="U99" s="53" t="s">
        <v>130</v>
      </c>
    </row>
    <row r="100" spans="2:21" ht="38.25" customHeight="1">
      <c r="B100" s="143"/>
      <c r="C100" s="128"/>
      <c r="D100" s="19" t="s">
        <v>102</v>
      </c>
      <c r="E100" s="124"/>
      <c r="F100" s="30"/>
      <c r="G100" s="140"/>
      <c r="H100" s="106"/>
      <c r="I100" s="173"/>
      <c r="J100" s="167"/>
      <c r="K100" s="142"/>
      <c r="L100" s="99"/>
      <c r="M100" s="124"/>
      <c r="N100" s="122"/>
      <c r="O100" s="122"/>
      <c r="P100" s="122"/>
      <c r="Q100" s="120"/>
      <c r="R100" s="91" t="s">
        <v>144</v>
      </c>
      <c r="S100" s="89" t="s">
        <v>109</v>
      </c>
      <c r="T100" s="25"/>
      <c r="U100" s="53" t="s">
        <v>130</v>
      </c>
    </row>
    <row r="101" spans="2:21" ht="30.75" customHeight="1">
      <c r="B101" s="143"/>
      <c r="C101" s="127" t="s">
        <v>201</v>
      </c>
      <c r="D101" s="19" t="s">
        <v>102</v>
      </c>
      <c r="E101" s="123"/>
      <c r="F101" s="27"/>
      <c r="G101" s="139"/>
      <c r="H101" s="105"/>
      <c r="I101" s="172" t="s">
        <v>103</v>
      </c>
      <c r="J101" s="167" t="s">
        <v>209</v>
      </c>
      <c r="K101" s="141" t="s">
        <v>210</v>
      </c>
      <c r="L101" s="80" t="s">
        <v>146</v>
      </c>
      <c r="M101" s="123" t="s">
        <v>173</v>
      </c>
      <c r="N101" s="121">
        <v>4</v>
      </c>
      <c r="O101" s="121">
        <v>4</v>
      </c>
      <c r="P101" s="121">
        <f>N101*O101</f>
        <v>16</v>
      </c>
      <c r="Q101" s="119" t="str">
        <f>IF(P101=1,"TRIVIAL",IF(P101=2,"TOLERABLE",IF(P101=4,"MODERADO",IF(P101=8,"IMPORTANTE",IF(P101=16,"INTOLERABLE")))))</f>
        <v>INTOLERABLE</v>
      </c>
      <c r="R101" s="91" t="s">
        <v>207</v>
      </c>
      <c r="S101" s="89" t="s">
        <v>109</v>
      </c>
      <c r="T101" s="25"/>
      <c r="U101" s="53" t="s">
        <v>130</v>
      </c>
    </row>
    <row r="102" spans="2:21" ht="40.5" customHeight="1">
      <c r="B102" s="143"/>
      <c r="C102" s="128"/>
      <c r="D102" s="19" t="s">
        <v>102</v>
      </c>
      <c r="E102" s="124"/>
      <c r="F102" s="30"/>
      <c r="G102" s="140"/>
      <c r="H102" s="106"/>
      <c r="I102" s="173"/>
      <c r="J102" s="167"/>
      <c r="K102" s="142"/>
      <c r="L102" s="99"/>
      <c r="M102" s="124"/>
      <c r="N102" s="122"/>
      <c r="O102" s="122"/>
      <c r="P102" s="122"/>
      <c r="Q102" s="120"/>
      <c r="R102" s="91" t="s">
        <v>144</v>
      </c>
      <c r="S102" s="89" t="s">
        <v>109</v>
      </c>
      <c r="T102" s="25"/>
      <c r="U102" s="53" t="s">
        <v>130</v>
      </c>
    </row>
    <row r="103" spans="2:21" ht="30.75">
      <c r="B103" s="143"/>
      <c r="C103" s="127" t="s">
        <v>201</v>
      </c>
      <c r="D103" s="19" t="s">
        <v>102</v>
      </c>
      <c r="E103" s="123"/>
      <c r="F103" s="27"/>
      <c r="G103" s="139"/>
      <c r="H103" s="105"/>
      <c r="I103" s="172" t="s">
        <v>103</v>
      </c>
      <c r="J103" s="167" t="s">
        <v>125</v>
      </c>
      <c r="K103" s="141" t="s">
        <v>158</v>
      </c>
      <c r="L103" s="80" t="s">
        <v>159</v>
      </c>
      <c r="M103" s="123" t="s">
        <v>160</v>
      </c>
      <c r="N103" s="121">
        <v>2</v>
      </c>
      <c r="O103" s="121">
        <v>2</v>
      </c>
      <c r="P103" s="121">
        <f>N103*O103</f>
        <v>4</v>
      </c>
      <c r="Q103" s="119" t="str">
        <f>IF(P103=1,"TRIVIAL",IF(P103=2,"TOLERABLE",IF(P103=4,"MODERADO",IF(P103=8,"IMPORTANTE",IF(P103=16,"INTOLERABLE")))))</f>
        <v>MODERADO</v>
      </c>
      <c r="R103" s="91" t="s">
        <v>184</v>
      </c>
      <c r="S103" s="89" t="s">
        <v>109</v>
      </c>
      <c r="T103" s="25"/>
      <c r="U103" s="53" t="s">
        <v>155</v>
      </c>
    </row>
    <row r="104" spans="2:21" ht="43.5" customHeight="1">
      <c r="B104" s="143"/>
      <c r="C104" s="128"/>
      <c r="D104" s="19" t="s">
        <v>102</v>
      </c>
      <c r="E104" s="124"/>
      <c r="F104" s="30"/>
      <c r="G104" s="140"/>
      <c r="H104" s="106"/>
      <c r="I104" s="173"/>
      <c r="J104" s="167"/>
      <c r="K104" s="142"/>
      <c r="L104" s="99"/>
      <c r="M104" s="124"/>
      <c r="N104" s="122"/>
      <c r="O104" s="122"/>
      <c r="P104" s="122"/>
      <c r="Q104" s="120"/>
      <c r="R104" s="91" t="s">
        <v>144</v>
      </c>
      <c r="S104" s="89" t="s">
        <v>109</v>
      </c>
      <c r="T104" s="25"/>
      <c r="U104" s="53" t="s">
        <v>130</v>
      </c>
    </row>
    <row r="105" spans="2:21" ht="30.75">
      <c r="B105" s="143"/>
      <c r="C105" s="127" t="s">
        <v>201</v>
      </c>
      <c r="D105" s="19" t="s">
        <v>102</v>
      </c>
      <c r="E105" s="119"/>
      <c r="F105" s="26"/>
      <c r="G105" s="135"/>
      <c r="H105" s="105"/>
      <c r="I105" s="172" t="s">
        <v>103</v>
      </c>
      <c r="J105" s="167" t="s">
        <v>125</v>
      </c>
      <c r="K105" s="141" t="s">
        <v>179</v>
      </c>
      <c r="L105" s="127" t="s">
        <v>180</v>
      </c>
      <c r="M105" s="123" t="s">
        <v>181</v>
      </c>
      <c r="N105" s="121">
        <v>4</v>
      </c>
      <c r="O105" s="121">
        <v>2</v>
      </c>
      <c r="P105" s="121">
        <f>N105*O105</f>
        <v>8</v>
      </c>
      <c r="Q105" s="119" t="str">
        <f>IF(P105=1,"TRIVIAL",IF(P105=2,"TOLERABLE",IF(P105=4,"MODERADO",IF(P105=8,"IMPORTANTE",IF(P105=16,"INTOLERABLE")))))</f>
        <v>IMPORTANTE</v>
      </c>
      <c r="R105" s="91" t="s">
        <v>211</v>
      </c>
      <c r="S105" s="89" t="s">
        <v>109</v>
      </c>
      <c r="T105" s="25"/>
      <c r="U105" s="53" t="s">
        <v>155</v>
      </c>
    </row>
    <row r="106" spans="2:21" ht="39" customHeight="1">
      <c r="B106" s="143"/>
      <c r="C106" s="128"/>
      <c r="D106" s="19" t="s">
        <v>102</v>
      </c>
      <c r="E106" s="120"/>
      <c r="F106" s="29"/>
      <c r="G106" s="136"/>
      <c r="H106" s="106"/>
      <c r="I106" s="173"/>
      <c r="J106" s="167"/>
      <c r="K106" s="142"/>
      <c r="L106" s="128"/>
      <c r="M106" s="124"/>
      <c r="N106" s="122"/>
      <c r="O106" s="122"/>
      <c r="P106" s="122"/>
      <c r="Q106" s="120"/>
      <c r="R106" s="91" t="s">
        <v>144</v>
      </c>
      <c r="S106" s="89" t="s">
        <v>109</v>
      </c>
      <c r="T106" s="25"/>
      <c r="U106" s="53" t="s">
        <v>130</v>
      </c>
    </row>
    <row r="107" spans="2:21" ht="40.5">
      <c r="B107" s="143"/>
      <c r="C107" s="127" t="s">
        <v>201</v>
      </c>
      <c r="D107" s="19" t="s">
        <v>102</v>
      </c>
      <c r="E107" s="119"/>
      <c r="F107" s="26"/>
      <c r="G107" s="135"/>
      <c r="H107" s="105"/>
      <c r="I107" s="172" t="s">
        <v>103</v>
      </c>
      <c r="J107" s="167" t="s">
        <v>125</v>
      </c>
      <c r="K107" s="141" t="s">
        <v>179</v>
      </c>
      <c r="L107" s="127" t="s">
        <v>180</v>
      </c>
      <c r="M107" s="123" t="s">
        <v>181</v>
      </c>
      <c r="N107" s="121">
        <v>4</v>
      </c>
      <c r="O107" s="121">
        <v>2</v>
      </c>
      <c r="P107" s="121">
        <f>N107*O107</f>
        <v>8</v>
      </c>
      <c r="Q107" s="119" t="str">
        <f>IF(P107=1,"TRIVIAL",IF(P107=2,"TOLERABLE",IF(P107=4,"MODERADO",IF(P107=8,"IMPORTANTE",IF(P107=16,"INTOLERABLE")))))</f>
        <v>IMPORTANTE</v>
      </c>
      <c r="R107" s="91" t="s">
        <v>208</v>
      </c>
      <c r="S107" s="89" t="s">
        <v>109</v>
      </c>
      <c r="T107" s="25"/>
      <c r="U107" s="53" t="s">
        <v>130</v>
      </c>
    </row>
    <row r="108" spans="2:21" ht="37.5" customHeight="1">
      <c r="B108" s="143"/>
      <c r="C108" s="128"/>
      <c r="D108" s="19" t="s">
        <v>102</v>
      </c>
      <c r="E108" s="120"/>
      <c r="F108" s="29"/>
      <c r="G108" s="136"/>
      <c r="H108" s="106"/>
      <c r="I108" s="173"/>
      <c r="J108" s="167"/>
      <c r="K108" s="142"/>
      <c r="L108" s="128"/>
      <c r="M108" s="124"/>
      <c r="N108" s="122"/>
      <c r="O108" s="122"/>
      <c r="P108" s="122"/>
      <c r="Q108" s="120"/>
      <c r="R108" s="91" t="s">
        <v>144</v>
      </c>
      <c r="S108" s="89" t="s">
        <v>109</v>
      </c>
      <c r="T108" s="25"/>
      <c r="U108" s="53" t="s">
        <v>130</v>
      </c>
    </row>
    <row r="109" spans="2:21" ht="30.75">
      <c r="B109" s="143"/>
      <c r="C109" s="127" t="s">
        <v>201</v>
      </c>
      <c r="D109" s="19" t="s">
        <v>102</v>
      </c>
      <c r="E109" s="119"/>
      <c r="F109" s="26"/>
      <c r="G109" s="135"/>
      <c r="H109" s="105"/>
      <c r="I109" s="172" t="s">
        <v>103</v>
      </c>
      <c r="J109" s="167" t="s">
        <v>125</v>
      </c>
      <c r="K109" s="141" t="s">
        <v>185</v>
      </c>
      <c r="L109" s="127" t="s">
        <v>186</v>
      </c>
      <c r="M109" s="123" t="s">
        <v>181</v>
      </c>
      <c r="N109" s="121">
        <v>2</v>
      </c>
      <c r="O109" s="121">
        <v>2</v>
      </c>
      <c r="P109" s="121">
        <f>N109*O109</f>
        <v>4</v>
      </c>
      <c r="Q109" s="119" t="str">
        <f>IF(P109=1,"TRIVIAL",IF(P109=2,"TOLERABLE",IF(P109=4,"MODERADO",IF(P109=8,"IMPORTANTE",IF(P109=16,"INTOLERABLE")))))</f>
        <v>MODERADO</v>
      </c>
      <c r="R109" s="91" t="s">
        <v>184</v>
      </c>
      <c r="S109" s="89" t="s">
        <v>109</v>
      </c>
      <c r="T109" s="25"/>
      <c r="U109" s="53" t="s">
        <v>155</v>
      </c>
    </row>
    <row r="110" spans="2:21" ht="38.25" customHeight="1">
      <c r="B110" s="143"/>
      <c r="C110" s="128"/>
      <c r="D110" s="19" t="s">
        <v>102</v>
      </c>
      <c r="E110" s="120"/>
      <c r="F110" s="29"/>
      <c r="G110" s="136"/>
      <c r="H110" s="106"/>
      <c r="I110" s="173"/>
      <c r="J110" s="167"/>
      <c r="K110" s="142"/>
      <c r="L110" s="128"/>
      <c r="M110" s="124"/>
      <c r="N110" s="122"/>
      <c r="O110" s="122"/>
      <c r="P110" s="122"/>
      <c r="Q110" s="120"/>
      <c r="R110" s="91" t="s">
        <v>144</v>
      </c>
      <c r="S110" s="89" t="s">
        <v>109</v>
      </c>
      <c r="T110" s="25"/>
      <c r="U110" s="53" t="s">
        <v>130</v>
      </c>
    </row>
    <row r="111" spans="2:21" ht="40.5">
      <c r="B111" s="143"/>
      <c r="C111" s="24" t="s">
        <v>212</v>
      </c>
      <c r="D111" s="19" t="s">
        <v>102</v>
      </c>
      <c r="E111" s="19"/>
      <c r="F111" s="19"/>
      <c r="G111" s="55"/>
      <c r="H111" s="25"/>
      <c r="I111" s="168" t="s">
        <v>175</v>
      </c>
      <c r="J111" s="165" t="s">
        <v>192</v>
      </c>
      <c r="K111" s="84" t="s">
        <v>202</v>
      </c>
      <c r="L111" s="24" t="s">
        <v>203</v>
      </c>
      <c r="M111" s="19" t="s">
        <v>204</v>
      </c>
      <c r="N111" s="85">
        <v>2</v>
      </c>
      <c r="O111" s="85">
        <v>2</v>
      </c>
      <c r="P111" s="85">
        <f>N111*O111</f>
        <v>4</v>
      </c>
      <c r="Q111" s="20" t="str">
        <f>IF(P111=1,"TRIVIAL",IF(P111=2,"TOLERABLE",IF(P111=4,"MODERADO",IF(P111=8,"IMPORTANTE",IF(P111=16,"INTOLERABLE")))))</f>
        <v>MODERADO</v>
      </c>
      <c r="R111" s="91" t="s">
        <v>213</v>
      </c>
      <c r="S111" s="89" t="s">
        <v>109</v>
      </c>
      <c r="T111" s="25"/>
      <c r="U111" s="53" t="s">
        <v>130</v>
      </c>
    </row>
    <row r="112" spans="2:21" ht="30.75">
      <c r="B112" s="143"/>
      <c r="C112" s="24" t="s">
        <v>212</v>
      </c>
      <c r="D112" s="19" t="s">
        <v>102</v>
      </c>
      <c r="E112" s="19"/>
      <c r="F112" s="19"/>
      <c r="G112" s="55"/>
      <c r="H112" s="25"/>
      <c r="I112" s="168" t="s">
        <v>175</v>
      </c>
      <c r="J112" s="165" t="s">
        <v>192</v>
      </c>
      <c r="K112" s="84" t="s">
        <v>206</v>
      </c>
      <c r="L112" s="24" t="s">
        <v>203</v>
      </c>
      <c r="M112" s="19" t="s">
        <v>204</v>
      </c>
      <c r="N112" s="85">
        <v>2</v>
      </c>
      <c r="O112" s="85">
        <v>2</v>
      </c>
      <c r="P112" s="85">
        <f>N112*O112</f>
        <v>4</v>
      </c>
      <c r="Q112" s="20" t="str">
        <f>IF(P112=1,"TRIVIAL",IF(P112=2,"TOLERABLE",IF(P112=4,"MODERADO",IF(P112=8,"IMPORTANTE",IF(P112=16,"INTOLERABLE")))))</f>
        <v>MODERADO</v>
      </c>
      <c r="R112" s="91" t="s">
        <v>207</v>
      </c>
      <c r="S112" s="89" t="s">
        <v>109</v>
      </c>
      <c r="T112" s="25"/>
      <c r="U112" s="53" t="s">
        <v>130</v>
      </c>
    </row>
    <row r="113" spans="2:21" ht="40.5">
      <c r="B113" s="143"/>
      <c r="C113" s="127" t="s">
        <v>212</v>
      </c>
      <c r="D113" s="19" t="s">
        <v>102</v>
      </c>
      <c r="E113" s="123"/>
      <c r="F113" s="27"/>
      <c r="G113" s="139"/>
      <c r="H113" s="105"/>
      <c r="I113" s="172" t="s">
        <v>175</v>
      </c>
      <c r="J113" s="166" t="s">
        <v>125</v>
      </c>
      <c r="K113" s="141" t="s">
        <v>190</v>
      </c>
      <c r="L113" s="80" t="s">
        <v>146</v>
      </c>
      <c r="M113" s="123" t="s">
        <v>173</v>
      </c>
      <c r="N113" s="121">
        <v>4</v>
      </c>
      <c r="O113" s="121">
        <v>4</v>
      </c>
      <c r="P113" s="121">
        <f>N113*O113</f>
        <v>16</v>
      </c>
      <c r="Q113" s="119" t="str">
        <f>IF(P113=1,"TRIVIAL",IF(P113=2,"TOLERABLE",IF(P113=4,"MODERADO",IF(P113=8,"IMPORTANTE",IF(P113=16,"INTOLERABLE")))))</f>
        <v>INTOLERABLE</v>
      </c>
      <c r="R113" s="91" t="s">
        <v>208</v>
      </c>
      <c r="S113" s="89" t="s">
        <v>109</v>
      </c>
      <c r="T113" s="25"/>
      <c r="U113" s="53" t="s">
        <v>130</v>
      </c>
    </row>
    <row r="114" spans="2:21" ht="30" customHeight="1">
      <c r="B114" s="143"/>
      <c r="C114" s="128"/>
      <c r="D114" s="19" t="s">
        <v>102</v>
      </c>
      <c r="E114" s="124"/>
      <c r="F114" s="30"/>
      <c r="G114" s="140"/>
      <c r="H114" s="106"/>
      <c r="I114" s="173"/>
      <c r="J114" s="167"/>
      <c r="K114" s="142"/>
      <c r="L114" s="99"/>
      <c r="M114" s="124"/>
      <c r="N114" s="122"/>
      <c r="O114" s="122"/>
      <c r="P114" s="122"/>
      <c r="Q114" s="120"/>
      <c r="R114" s="91" t="s">
        <v>144</v>
      </c>
      <c r="S114" s="89" t="s">
        <v>109</v>
      </c>
      <c r="T114" s="25"/>
      <c r="U114" s="53" t="s">
        <v>130</v>
      </c>
    </row>
    <row r="115" spans="2:21" ht="30.75" customHeight="1">
      <c r="B115" s="143"/>
      <c r="C115" s="127" t="s">
        <v>212</v>
      </c>
      <c r="D115" s="19" t="s">
        <v>102</v>
      </c>
      <c r="E115" s="123"/>
      <c r="F115" s="27"/>
      <c r="G115" s="139"/>
      <c r="H115" s="105"/>
      <c r="I115" s="172" t="s">
        <v>175</v>
      </c>
      <c r="J115" s="167" t="s">
        <v>125</v>
      </c>
      <c r="K115" s="141" t="s">
        <v>210</v>
      </c>
      <c r="L115" s="80" t="s">
        <v>146</v>
      </c>
      <c r="M115" s="123" t="s">
        <v>173</v>
      </c>
      <c r="N115" s="121">
        <v>4</v>
      </c>
      <c r="O115" s="121">
        <v>4</v>
      </c>
      <c r="P115" s="121">
        <f>N115*O115</f>
        <v>16</v>
      </c>
      <c r="Q115" s="119" t="str">
        <f>IF(P115=1,"TRIVIAL",IF(P115=2,"TOLERABLE",IF(P115=4,"MODERADO",IF(P115=8,"IMPORTANTE",IF(P115=16,"INTOLERABLE")))))</f>
        <v>INTOLERABLE</v>
      </c>
      <c r="R115" s="91" t="s">
        <v>207</v>
      </c>
      <c r="S115" s="89" t="s">
        <v>109</v>
      </c>
      <c r="T115" s="25"/>
      <c r="U115" s="53" t="s">
        <v>130</v>
      </c>
    </row>
    <row r="116" spans="2:21" ht="33.75" customHeight="1">
      <c r="B116" s="143"/>
      <c r="C116" s="128"/>
      <c r="D116" s="19" t="s">
        <v>102</v>
      </c>
      <c r="E116" s="124"/>
      <c r="F116" s="30"/>
      <c r="G116" s="140"/>
      <c r="H116" s="106"/>
      <c r="I116" s="173"/>
      <c r="J116" s="167"/>
      <c r="K116" s="142"/>
      <c r="L116" s="99"/>
      <c r="M116" s="124"/>
      <c r="N116" s="122"/>
      <c r="O116" s="122"/>
      <c r="P116" s="122"/>
      <c r="Q116" s="120"/>
      <c r="R116" s="91" t="s">
        <v>144</v>
      </c>
      <c r="S116" s="89" t="s">
        <v>109</v>
      </c>
      <c r="T116" s="25"/>
      <c r="U116" s="53" t="s">
        <v>130</v>
      </c>
    </row>
    <row r="117" spans="2:21" ht="30.75">
      <c r="B117" s="143"/>
      <c r="C117" s="127" t="s">
        <v>212</v>
      </c>
      <c r="D117" s="19" t="s">
        <v>102</v>
      </c>
      <c r="E117" s="123"/>
      <c r="F117" s="27"/>
      <c r="G117" s="139"/>
      <c r="H117" s="105"/>
      <c r="I117" s="172" t="s">
        <v>175</v>
      </c>
      <c r="J117" s="167" t="s">
        <v>125</v>
      </c>
      <c r="K117" s="141" t="s">
        <v>158</v>
      </c>
      <c r="L117" s="80" t="s">
        <v>159</v>
      </c>
      <c r="M117" s="123" t="s">
        <v>160</v>
      </c>
      <c r="N117" s="121">
        <v>2</v>
      </c>
      <c r="O117" s="121">
        <v>2</v>
      </c>
      <c r="P117" s="121">
        <f>N117*O117</f>
        <v>4</v>
      </c>
      <c r="Q117" s="119" t="str">
        <f>IF(P117=1,"TRIVIAL",IF(P117=2,"TOLERABLE",IF(P117=4,"MODERADO",IF(P117=8,"IMPORTANTE",IF(P117=16,"INTOLERABLE")))))</f>
        <v>MODERADO</v>
      </c>
      <c r="R117" s="91" t="s">
        <v>184</v>
      </c>
      <c r="S117" s="89" t="s">
        <v>109</v>
      </c>
      <c r="T117" s="25"/>
      <c r="U117" s="53" t="s">
        <v>155</v>
      </c>
    </row>
    <row r="118" spans="2:21" ht="33.75" customHeight="1">
      <c r="B118" s="143"/>
      <c r="C118" s="128"/>
      <c r="D118" s="19" t="s">
        <v>102</v>
      </c>
      <c r="E118" s="124"/>
      <c r="F118" s="30"/>
      <c r="G118" s="140"/>
      <c r="H118" s="106"/>
      <c r="I118" s="173"/>
      <c r="J118" s="167"/>
      <c r="K118" s="142"/>
      <c r="L118" s="99"/>
      <c r="M118" s="124"/>
      <c r="N118" s="122"/>
      <c r="O118" s="122"/>
      <c r="P118" s="122"/>
      <c r="Q118" s="120"/>
      <c r="R118" s="91" t="s">
        <v>144</v>
      </c>
      <c r="S118" s="89" t="s">
        <v>109</v>
      </c>
      <c r="T118" s="25"/>
      <c r="U118" s="53" t="s">
        <v>130</v>
      </c>
    </row>
    <row r="119" spans="2:21" ht="30.75">
      <c r="B119" s="143"/>
      <c r="C119" s="127" t="s">
        <v>212</v>
      </c>
      <c r="D119" s="19" t="s">
        <v>102</v>
      </c>
      <c r="E119" s="123"/>
      <c r="F119" s="27"/>
      <c r="G119" s="139"/>
      <c r="H119" s="105"/>
      <c r="I119" s="172" t="s">
        <v>175</v>
      </c>
      <c r="J119" s="167" t="s">
        <v>125</v>
      </c>
      <c r="K119" s="141" t="s">
        <v>179</v>
      </c>
      <c r="L119" s="127" t="s">
        <v>180</v>
      </c>
      <c r="M119" s="123" t="s">
        <v>181</v>
      </c>
      <c r="N119" s="121">
        <v>2</v>
      </c>
      <c r="O119" s="121">
        <v>2</v>
      </c>
      <c r="P119" s="121">
        <f>N119*O119</f>
        <v>4</v>
      </c>
      <c r="Q119" s="119" t="str">
        <f>IF(P119=1,"TRIVIAL",IF(P119=2,"TOLERABLE",IF(P119=4,"MODERADO",IF(P119=8,"IMPORTANTE",IF(P119=16,"INTOLERABLE")))))</f>
        <v>MODERADO</v>
      </c>
      <c r="R119" s="91" t="s">
        <v>211</v>
      </c>
      <c r="S119" s="89" t="s">
        <v>109</v>
      </c>
      <c r="T119" s="25"/>
      <c r="U119" s="53" t="s">
        <v>155</v>
      </c>
    </row>
    <row r="120" spans="2:21" ht="33.75" customHeight="1">
      <c r="B120" s="143"/>
      <c r="C120" s="128"/>
      <c r="D120" s="19" t="s">
        <v>102</v>
      </c>
      <c r="E120" s="124"/>
      <c r="F120" s="30"/>
      <c r="G120" s="140"/>
      <c r="H120" s="106"/>
      <c r="I120" s="173"/>
      <c r="J120" s="167"/>
      <c r="K120" s="142"/>
      <c r="L120" s="128"/>
      <c r="M120" s="124"/>
      <c r="N120" s="122"/>
      <c r="O120" s="122"/>
      <c r="P120" s="122"/>
      <c r="Q120" s="120"/>
      <c r="R120" s="91" t="s">
        <v>144</v>
      </c>
      <c r="S120" s="89" t="s">
        <v>109</v>
      </c>
      <c r="T120" s="25"/>
      <c r="U120" s="53" t="s">
        <v>130</v>
      </c>
    </row>
    <row r="121" spans="2:21" ht="40.5">
      <c r="B121" s="143"/>
      <c r="C121" s="127" t="s">
        <v>212</v>
      </c>
      <c r="D121" s="19" t="s">
        <v>102</v>
      </c>
      <c r="E121" s="123"/>
      <c r="F121" s="27"/>
      <c r="G121" s="139"/>
      <c r="H121" s="105"/>
      <c r="I121" s="172" t="s">
        <v>175</v>
      </c>
      <c r="J121" s="167" t="s">
        <v>125</v>
      </c>
      <c r="K121" s="141" t="s">
        <v>179</v>
      </c>
      <c r="L121" s="127" t="s">
        <v>180</v>
      </c>
      <c r="M121" s="123" t="s">
        <v>181</v>
      </c>
      <c r="N121" s="121">
        <v>2</v>
      </c>
      <c r="O121" s="121">
        <v>2</v>
      </c>
      <c r="P121" s="121">
        <f>N121*O121</f>
        <v>4</v>
      </c>
      <c r="Q121" s="119" t="str">
        <f>IF(P121=1,"TRIVIAL",IF(P121=2,"TOLERABLE",IF(P121=4,"MODERADO",IF(P121=8,"IMPORTANTE",IF(P121=16,"INTOLERABLE")))))</f>
        <v>MODERADO</v>
      </c>
      <c r="R121" s="91" t="s">
        <v>208</v>
      </c>
      <c r="S121" s="89" t="s">
        <v>109</v>
      </c>
      <c r="T121" s="25"/>
      <c r="U121" s="53" t="s">
        <v>130</v>
      </c>
    </row>
    <row r="122" spans="2:21" ht="37.5" customHeight="1">
      <c r="B122" s="143"/>
      <c r="C122" s="128"/>
      <c r="D122" s="19" t="s">
        <v>102</v>
      </c>
      <c r="E122" s="124"/>
      <c r="F122" s="30"/>
      <c r="G122" s="140"/>
      <c r="H122" s="106"/>
      <c r="I122" s="173"/>
      <c r="J122" s="167"/>
      <c r="K122" s="142"/>
      <c r="L122" s="128"/>
      <c r="M122" s="124"/>
      <c r="N122" s="122"/>
      <c r="O122" s="122"/>
      <c r="P122" s="122"/>
      <c r="Q122" s="120"/>
      <c r="R122" s="91" t="s">
        <v>144</v>
      </c>
      <c r="S122" s="89" t="s">
        <v>109</v>
      </c>
      <c r="T122" s="25"/>
      <c r="U122" s="53" t="s">
        <v>130</v>
      </c>
    </row>
    <row r="123" spans="2:21" ht="30.75">
      <c r="B123" s="143"/>
      <c r="C123" s="127" t="s">
        <v>212</v>
      </c>
      <c r="D123" s="19" t="s">
        <v>102</v>
      </c>
      <c r="E123" s="123"/>
      <c r="F123" s="27"/>
      <c r="G123" s="139"/>
      <c r="H123" s="105"/>
      <c r="I123" s="172" t="s">
        <v>175</v>
      </c>
      <c r="J123" s="167" t="s">
        <v>125</v>
      </c>
      <c r="K123" s="141" t="s">
        <v>185</v>
      </c>
      <c r="L123" s="127" t="s">
        <v>186</v>
      </c>
      <c r="M123" s="123" t="s">
        <v>181</v>
      </c>
      <c r="N123" s="121">
        <v>2</v>
      </c>
      <c r="O123" s="121">
        <v>2</v>
      </c>
      <c r="P123" s="121">
        <f>N123*O123</f>
        <v>4</v>
      </c>
      <c r="Q123" s="119" t="str">
        <f>IF(P123=1,"TRIVIAL",IF(P123=2,"TOLERABLE",IF(P123=4,"MODERADO",IF(P123=8,"IMPORTANTE",IF(P123=16,"INTOLERABLE")))))</f>
        <v>MODERADO</v>
      </c>
      <c r="R123" s="91" t="s">
        <v>184</v>
      </c>
      <c r="S123" s="89" t="s">
        <v>109</v>
      </c>
      <c r="T123" s="25"/>
      <c r="U123" s="53" t="s">
        <v>155</v>
      </c>
    </row>
    <row r="124" spans="2:21" ht="35.25" customHeight="1">
      <c r="B124" s="143"/>
      <c r="C124" s="128"/>
      <c r="D124" s="19" t="s">
        <v>102</v>
      </c>
      <c r="E124" s="124"/>
      <c r="F124" s="30"/>
      <c r="G124" s="140"/>
      <c r="H124" s="106"/>
      <c r="I124" s="173"/>
      <c r="J124" s="167"/>
      <c r="K124" s="142"/>
      <c r="L124" s="128"/>
      <c r="M124" s="134"/>
      <c r="N124" s="145"/>
      <c r="O124" s="145"/>
      <c r="P124" s="145"/>
      <c r="Q124" s="144"/>
      <c r="R124" s="92" t="s">
        <v>144</v>
      </c>
      <c r="S124" s="94" t="s">
        <v>109</v>
      </c>
      <c r="T124" s="60"/>
      <c r="U124" s="54" t="s">
        <v>130</v>
      </c>
    </row>
    <row r="125" spans="2:21" ht="30.75">
      <c r="B125" s="128"/>
      <c r="C125" s="24" t="s">
        <v>212</v>
      </c>
      <c r="D125" s="57" t="s">
        <v>102</v>
      </c>
      <c r="E125" s="57"/>
      <c r="F125" s="57"/>
      <c r="G125" s="58"/>
      <c r="H125" s="25"/>
      <c r="I125" s="168" t="s">
        <v>175</v>
      </c>
      <c r="J125" s="165" t="s">
        <v>192</v>
      </c>
      <c r="K125" s="84" t="s">
        <v>202</v>
      </c>
      <c r="L125" s="24" t="s">
        <v>203</v>
      </c>
      <c r="M125" s="87" t="s">
        <v>204</v>
      </c>
      <c r="N125" s="28">
        <v>2</v>
      </c>
      <c r="O125" s="28">
        <v>2</v>
      </c>
      <c r="P125" s="28">
        <f>N125*O125</f>
        <v>4</v>
      </c>
      <c r="Q125" s="59" t="str">
        <f>IF(P125=1,"TRIVIAL",IF(P125=2,"TOLERABLE",IF(P125=4,"MODERADO",IF(P125=8,"IMPORTANTE",IF(P125=16,"INTOLERABLE")))))</f>
        <v>MODERADO</v>
      </c>
      <c r="R125" s="93" t="s">
        <v>214</v>
      </c>
      <c r="S125" s="28" t="s">
        <v>109</v>
      </c>
      <c r="T125" s="25"/>
      <c r="U125" s="28" t="s">
        <v>110</v>
      </c>
    </row>
  </sheetData>
  <autoFilter ref="B14:U125" xr:uid="{00000000-0001-0000-0000-000000000000}">
    <filterColumn colId="4" showButton="0"/>
    <filterColumn colId="5" showButton="0"/>
    <filterColumn colId="12" showButton="0"/>
    <filterColumn colId="13" showButton="0"/>
    <filterColumn colId="14" showButton="0"/>
  </autoFilter>
  <mergeCells count="436">
    <mergeCell ref="C121:C122"/>
    <mergeCell ref="Q123:Q124"/>
    <mergeCell ref="P123:P124"/>
    <mergeCell ref="O123:O124"/>
    <mergeCell ref="N123:N124"/>
    <mergeCell ref="M123:M124"/>
    <mergeCell ref="L123:L124"/>
    <mergeCell ref="K123:K124"/>
    <mergeCell ref="J123:J124"/>
    <mergeCell ref="I123:I124"/>
    <mergeCell ref="G123:G124"/>
    <mergeCell ref="E123:E124"/>
    <mergeCell ref="C123:C124"/>
    <mergeCell ref="G121:G122"/>
    <mergeCell ref="E121:E122"/>
    <mergeCell ref="Q121:Q122"/>
    <mergeCell ref="P121:P122"/>
    <mergeCell ref="O121:O122"/>
    <mergeCell ref="N121:N122"/>
    <mergeCell ref="M121:M122"/>
    <mergeCell ref="L121:L122"/>
    <mergeCell ref="K121:K122"/>
    <mergeCell ref="J121:J122"/>
    <mergeCell ref="I121:I122"/>
    <mergeCell ref="C113:C114"/>
    <mergeCell ref="C115:C116"/>
    <mergeCell ref="G117:G118"/>
    <mergeCell ref="E117:E118"/>
    <mergeCell ref="C117:C118"/>
    <mergeCell ref="L119:L120"/>
    <mergeCell ref="K119:K120"/>
    <mergeCell ref="Q117:Q118"/>
    <mergeCell ref="P117:P118"/>
    <mergeCell ref="O117:O118"/>
    <mergeCell ref="N117:N118"/>
    <mergeCell ref="M117:M118"/>
    <mergeCell ref="K117:K118"/>
    <mergeCell ref="J117:J118"/>
    <mergeCell ref="I117:I118"/>
    <mergeCell ref="J119:J120"/>
    <mergeCell ref="I119:I120"/>
    <mergeCell ref="G119:G120"/>
    <mergeCell ref="Q119:Q120"/>
    <mergeCell ref="P119:P120"/>
    <mergeCell ref="O119:O120"/>
    <mergeCell ref="N119:N120"/>
    <mergeCell ref="M119:M120"/>
    <mergeCell ref="G115:G116"/>
    <mergeCell ref="E115:E116"/>
    <mergeCell ref="K113:K114"/>
    <mergeCell ref="J113:J114"/>
    <mergeCell ref="I113:I114"/>
    <mergeCell ref="G113:G114"/>
    <mergeCell ref="K115:K116"/>
    <mergeCell ref="J115:J116"/>
    <mergeCell ref="I115:I116"/>
    <mergeCell ref="E113:E114"/>
    <mergeCell ref="H113:H114"/>
    <mergeCell ref="H115:H116"/>
    <mergeCell ref="Q113:Q114"/>
    <mergeCell ref="P113:P114"/>
    <mergeCell ref="O113:O114"/>
    <mergeCell ref="Q115:Q116"/>
    <mergeCell ref="P115:P116"/>
    <mergeCell ref="O115:O116"/>
    <mergeCell ref="N115:N116"/>
    <mergeCell ref="M115:M116"/>
    <mergeCell ref="N113:N114"/>
    <mergeCell ref="M113:M114"/>
    <mergeCell ref="Q109:Q110"/>
    <mergeCell ref="P109:P110"/>
    <mergeCell ref="O109:O110"/>
    <mergeCell ref="N109:N110"/>
    <mergeCell ref="M109:M110"/>
    <mergeCell ref="L109:L110"/>
    <mergeCell ref="K109:K110"/>
    <mergeCell ref="J109:J110"/>
    <mergeCell ref="I109:I110"/>
    <mergeCell ref="L105:L106"/>
    <mergeCell ref="K105:K106"/>
    <mergeCell ref="J105:J106"/>
    <mergeCell ref="I105:I106"/>
    <mergeCell ref="G105:G106"/>
    <mergeCell ref="Q105:Q106"/>
    <mergeCell ref="P105:P106"/>
    <mergeCell ref="O105:O106"/>
    <mergeCell ref="N105:N106"/>
    <mergeCell ref="M105:M106"/>
    <mergeCell ref="Q107:Q108"/>
    <mergeCell ref="P107:P108"/>
    <mergeCell ref="O107:O108"/>
    <mergeCell ref="N107:N108"/>
    <mergeCell ref="M107:M108"/>
    <mergeCell ref="L107:L108"/>
    <mergeCell ref="K107:K108"/>
    <mergeCell ref="J107:J108"/>
    <mergeCell ref="I107:I108"/>
    <mergeCell ref="K103:K104"/>
    <mergeCell ref="J103:J104"/>
    <mergeCell ref="I103:I104"/>
    <mergeCell ref="C101:C102"/>
    <mergeCell ref="K101:K102"/>
    <mergeCell ref="J101:J102"/>
    <mergeCell ref="I101:I102"/>
    <mergeCell ref="Q101:Q102"/>
    <mergeCell ref="P101:P102"/>
    <mergeCell ref="O101:O102"/>
    <mergeCell ref="N101:N102"/>
    <mergeCell ref="M101:M102"/>
    <mergeCell ref="Q103:Q104"/>
    <mergeCell ref="P103:P104"/>
    <mergeCell ref="O103:O104"/>
    <mergeCell ref="N103:N104"/>
    <mergeCell ref="M103:M104"/>
    <mergeCell ref="C95:C96"/>
    <mergeCell ref="C99:C100"/>
    <mergeCell ref="B97:B125"/>
    <mergeCell ref="H95:H96"/>
    <mergeCell ref="H99:H100"/>
    <mergeCell ref="H101:H102"/>
    <mergeCell ref="H103:H104"/>
    <mergeCell ref="H105:H106"/>
    <mergeCell ref="G103:G104"/>
    <mergeCell ref="E103:E104"/>
    <mergeCell ref="C103:C104"/>
    <mergeCell ref="E101:E102"/>
    <mergeCell ref="C105:C106"/>
    <mergeCell ref="G107:G108"/>
    <mergeCell ref="E107:E108"/>
    <mergeCell ref="E105:E106"/>
    <mergeCell ref="C107:C108"/>
    <mergeCell ref="G109:G110"/>
    <mergeCell ref="E109:E110"/>
    <mergeCell ref="C109:C110"/>
    <mergeCell ref="H107:H108"/>
    <mergeCell ref="H109:H110"/>
    <mergeCell ref="E119:E120"/>
    <mergeCell ref="C119:C120"/>
    <mergeCell ref="G99:G100"/>
    <mergeCell ref="G101:G102"/>
    <mergeCell ref="E99:E100"/>
    <mergeCell ref="K95:K96"/>
    <mergeCell ref="J95:J96"/>
    <mergeCell ref="I95:I96"/>
    <mergeCell ref="G95:G96"/>
    <mergeCell ref="K99:K100"/>
    <mergeCell ref="J99:J100"/>
    <mergeCell ref="I99:I100"/>
    <mergeCell ref="E95:E96"/>
    <mergeCell ref="Q95:Q96"/>
    <mergeCell ref="P95:P96"/>
    <mergeCell ref="O95:O96"/>
    <mergeCell ref="N95:N96"/>
    <mergeCell ref="Q99:Q100"/>
    <mergeCell ref="P99:P100"/>
    <mergeCell ref="O99:O100"/>
    <mergeCell ref="N99:N100"/>
    <mergeCell ref="M99:M100"/>
    <mergeCell ref="M95:M96"/>
    <mergeCell ref="K91:K92"/>
    <mergeCell ref="J91:J92"/>
    <mergeCell ref="I91:I92"/>
    <mergeCell ref="N87:N88"/>
    <mergeCell ref="M87:M88"/>
    <mergeCell ref="H91:H92"/>
    <mergeCell ref="C91:C92"/>
    <mergeCell ref="Q93:Q94"/>
    <mergeCell ref="P93:P94"/>
    <mergeCell ref="O93:O94"/>
    <mergeCell ref="N93:N94"/>
    <mergeCell ref="M93:M94"/>
    <mergeCell ref="K93:K94"/>
    <mergeCell ref="J93:J94"/>
    <mergeCell ref="I93:I94"/>
    <mergeCell ref="G93:G94"/>
    <mergeCell ref="E93:E94"/>
    <mergeCell ref="C93:C94"/>
    <mergeCell ref="G91:G92"/>
    <mergeCell ref="E91:E92"/>
    <mergeCell ref="H93:H94"/>
    <mergeCell ref="Q87:Q88"/>
    <mergeCell ref="P87:P88"/>
    <mergeCell ref="Q91:Q92"/>
    <mergeCell ref="P91:P92"/>
    <mergeCell ref="O91:O92"/>
    <mergeCell ref="N91:N92"/>
    <mergeCell ref="M91:M92"/>
    <mergeCell ref="Q85:Q86"/>
    <mergeCell ref="P85:P86"/>
    <mergeCell ref="O85:O86"/>
    <mergeCell ref="N85:N86"/>
    <mergeCell ref="M85:M86"/>
    <mergeCell ref="O87:O88"/>
    <mergeCell ref="E87:E88"/>
    <mergeCell ref="C87:C88"/>
    <mergeCell ref="G71:G72"/>
    <mergeCell ref="E71:E72"/>
    <mergeCell ref="K69:K70"/>
    <mergeCell ref="J69:J70"/>
    <mergeCell ref="I69:I70"/>
    <mergeCell ref="G69:G70"/>
    <mergeCell ref="K71:K72"/>
    <mergeCell ref="J71:J72"/>
    <mergeCell ref="I71:I72"/>
    <mergeCell ref="E69:E70"/>
    <mergeCell ref="C69:C70"/>
    <mergeCell ref="C71:C72"/>
    <mergeCell ref="G85:G86"/>
    <mergeCell ref="E85:E86"/>
    <mergeCell ref="C85:C86"/>
    <mergeCell ref="K87:K88"/>
    <mergeCell ref="J87:J88"/>
    <mergeCell ref="I87:I88"/>
    <mergeCell ref="G87:G88"/>
    <mergeCell ref="J85:J86"/>
    <mergeCell ref="I85:I86"/>
    <mergeCell ref="Q69:Q70"/>
    <mergeCell ref="P69:P70"/>
    <mergeCell ref="O69:O70"/>
    <mergeCell ref="Q71:Q72"/>
    <mergeCell ref="P71:P72"/>
    <mergeCell ref="O71:O72"/>
    <mergeCell ref="M71:M72"/>
    <mergeCell ref="M69:M70"/>
    <mergeCell ref="K85:K86"/>
    <mergeCell ref="L85:L86"/>
    <mergeCell ref="C64:C65"/>
    <mergeCell ref="Q67:Q68"/>
    <mergeCell ref="P67:P68"/>
    <mergeCell ref="O67:O68"/>
    <mergeCell ref="M67:M68"/>
    <mergeCell ref="K67:K68"/>
    <mergeCell ref="J67:J68"/>
    <mergeCell ref="I67:I68"/>
    <mergeCell ref="G67:G68"/>
    <mergeCell ref="E67:E68"/>
    <mergeCell ref="C67:C68"/>
    <mergeCell ref="G64:G65"/>
    <mergeCell ref="E64:E65"/>
    <mergeCell ref="Q64:Q65"/>
    <mergeCell ref="P64:P65"/>
    <mergeCell ref="O64:O65"/>
    <mergeCell ref="M64:M65"/>
    <mergeCell ref="L64:L65"/>
    <mergeCell ref="K64:K65"/>
    <mergeCell ref="J64:J65"/>
    <mergeCell ref="I64:I65"/>
    <mergeCell ref="L67:L68"/>
    <mergeCell ref="N67:N68"/>
    <mergeCell ref="E45:E46"/>
    <mergeCell ref="J60:J61"/>
    <mergeCell ref="I60:I61"/>
    <mergeCell ref="J62:J63"/>
    <mergeCell ref="I62:I63"/>
    <mergeCell ref="G62:G63"/>
    <mergeCell ref="Q62:Q63"/>
    <mergeCell ref="P62:P63"/>
    <mergeCell ref="O62:O63"/>
    <mergeCell ref="N62:N63"/>
    <mergeCell ref="M62:M63"/>
    <mergeCell ref="L62:L63"/>
    <mergeCell ref="K62:K63"/>
    <mergeCell ref="Q60:Q61"/>
    <mergeCell ref="P60:P61"/>
    <mergeCell ref="O60:O61"/>
    <mergeCell ref="Q45:Q46"/>
    <mergeCell ref="P45:P46"/>
    <mergeCell ref="O45:O46"/>
    <mergeCell ref="N60:N61"/>
    <mergeCell ref="M60:M61"/>
    <mergeCell ref="L60:L61"/>
    <mergeCell ref="K60:K61"/>
    <mergeCell ref="K45:K46"/>
    <mergeCell ref="J45:J46"/>
    <mergeCell ref="I45:I46"/>
    <mergeCell ref="N45:N46"/>
    <mergeCell ref="M45:M46"/>
    <mergeCell ref="L45:L46"/>
    <mergeCell ref="Q43:Q44"/>
    <mergeCell ref="P43:P44"/>
    <mergeCell ref="O43:O44"/>
    <mergeCell ref="N43:N44"/>
    <mergeCell ref="M43:M44"/>
    <mergeCell ref="L43:L44"/>
    <mergeCell ref="K35:K36"/>
    <mergeCell ref="J35:J36"/>
    <mergeCell ref="I35:I36"/>
    <mergeCell ref="K43:K44"/>
    <mergeCell ref="J43:J44"/>
    <mergeCell ref="I43:I44"/>
    <mergeCell ref="G35:G36"/>
    <mergeCell ref="Q35:Q36"/>
    <mergeCell ref="P35:P36"/>
    <mergeCell ref="O35:O36"/>
    <mergeCell ref="Q37:Q38"/>
    <mergeCell ref="P37:P38"/>
    <mergeCell ref="O37:O38"/>
    <mergeCell ref="N37:N38"/>
    <mergeCell ref="M37:M38"/>
    <mergeCell ref="L37:L38"/>
    <mergeCell ref="K37:K38"/>
    <mergeCell ref="J37:J38"/>
    <mergeCell ref="I37:I38"/>
    <mergeCell ref="N35:N36"/>
    <mergeCell ref="M35:M36"/>
    <mergeCell ref="G37:G38"/>
    <mergeCell ref="B16:B96"/>
    <mergeCell ref="H27:H28"/>
    <mergeCell ref="H29:H30"/>
    <mergeCell ref="H33:H34"/>
    <mergeCell ref="H35:H36"/>
    <mergeCell ref="F37:F38"/>
    <mergeCell ref="H37:H38"/>
    <mergeCell ref="H43:H44"/>
    <mergeCell ref="H45:H46"/>
    <mergeCell ref="C37:C38"/>
    <mergeCell ref="G43:G44"/>
    <mergeCell ref="E43:E44"/>
    <mergeCell ref="D43:D44"/>
    <mergeCell ref="C43:C44"/>
    <mergeCell ref="E37:E38"/>
    <mergeCell ref="E62:E63"/>
    <mergeCell ref="C62:C63"/>
    <mergeCell ref="G60:G61"/>
    <mergeCell ref="E60:E61"/>
    <mergeCell ref="C60:C61"/>
    <mergeCell ref="E35:E36"/>
    <mergeCell ref="C35:C36"/>
    <mergeCell ref="C45:C46"/>
    <mergeCell ref="G45:G46"/>
    <mergeCell ref="K27:K28"/>
    <mergeCell ref="J27:J28"/>
    <mergeCell ref="I27:I28"/>
    <mergeCell ref="G27:G28"/>
    <mergeCell ref="Q27:Q28"/>
    <mergeCell ref="P27:P28"/>
    <mergeCell ref="C29:C30"/>
    <mergeCell ref="P33:P34"/>
    <mergeCell ref="O33:O34"/>
    <mergeCell ref="N33:N34"/>
    <mergeCell ref="M33:M34"/>
    <mergeCell ref="L33:L34"/>
    <mergeCell ref="K33:K34"/>
    <mergeCell ref="J33:J34"/>
    <mergeCell ref="I33:I34"/>
    <mergeCell ref="G33:G34"/>
    <mergeCell ref="E33:E34"/>
    <mergeCell ref="C33:C34"/>
    <mergeCell ref="K2:S5"/>
    <mergeCell ref="B6:C6"/>
    <mergeCell ref="D6:H6"/>
    <mergeCell ref="I6:J6"/>
    <mergeCell ref="K6:N6"/>
    <mergeCell ref="O6:P6"/>
    <mergeCell ref="Q6:T6"/>
    <mergeCell ref="Q8:T8"/>
    <mergeCell ref="B7:C7"/>
    <mergeCell ref="D7:H7"/>
    <mergeCell ref="I7:J7"/>
    <mergeCell ref="K7:N7"/>
    <mergeCell ref="O7:P7"/>
    <mergeCell ref="Q7:T7"/>
    <mergeCell ref="B8:C8"/>
    <mergeCell ref="D8:H8"/>
    <mergeCell ref="I8:J8"/>
    <mergeCell ref="K8:N8"/>
    <mergeCell ref="O8:P8"/>
    <mergeCell ref="B9:C9"/>
    <mergeCell ref="D9:H9"/>
    <mergeCell ref="I9:J9"/>
    <mergeCell ref="K9:N9"/>
    <mergeCell ref="O9:P9"/>
    <mergeCell ref="Q33:Q34"/>
    <mergeCell ref="O27:O28"/>
    <mergeCell ref="N27:N28"/>
    <mergeCell ref="M27:M28"/>
    <mergeCell ref="Q9:T9"/>
    <mergeCell ref="E27:E28"/>
    <mergeCell ref="C27:C28"/>
    <mergeCell ref="Q29:Q30"/>
    <mergeCell ref="P29:P30"/>
    <mergeCell ref="O29:O30"/>
    <mergeCell ref="N29:N30"/>
    <mergeCell ref="M29:M30"/>
    <mergeCell ref="L29:L30"/>
    <mergeCell ref="K29:K30"/>
    <mergeCell ref="J29:J30"/>
    <mergeCell ref="I29:I30"/>
    <mergeCell ref="G29:G30"/>
    <mergeCell ref="E29:E30"/>
    <mergeCell ref="L27:L28"/>
    <mergeCell ref="Q12:T12"/>
    <mergeCell ref="B11:C11"/>
    <mergeCell ref="D11:H11"/>
    <mergeCell ref="I11:J11"/>
    <mergeCell ref="K10:N10"/>
    <mergeCell ref="O11:P11"/>
    <mergeCell ref="Q11:T11"/>
    <mergeCell ref="B12:C12"/>
    <mergeCell ref="D12:H12"/>
    <mergeCell ref="I12:J12"/>
    <mergeCell ref="K12:N12"/>
    <mergeCell ref="O12:P12"/>
    <mergeCell ref="Q10:T10"/>
    <mergeCell ref="B10:C10"/>
    <mergeCell ref="D10:H10"/>
    <mergeCell ref="I10:J10"/>
    <mergeCell ref="O10:P10"/>
    <mergeCell ref="C13:U13"/>
    <mergeCell ref="B14:B15"/>
    <mergeCell ref="C14:C15"/>
    <mergeCell ref="D14:D15"/>
    <mergeCell ref="F14:H14"/>
    <mergeCell ref="I14:I15"/>
    <mergeCell ref="J14:J15"/>
    <mergeCell ref="K14:K15"/>
    <mergeCell ref="L14:L15"/>
    <mergeCell ref="M14:M15"/>
    <mergeCell ref="N14:Q14"/>
    <mergeCell ref="R14:R15"/>
    <mergeCell ref="S14:S15"/>
    <mergeCell ref="T14:T15"/>
    <mergeCell ref="U14:U15"/>
    <mergeCell ref="E14:E15"/>
    <mergeCell ref="H117:H118"/>
    <mergeCell ref="H119:H120"/>
    <mergeCell ref="H121:H122"/>
    <mergeCell ref="H123:H124"/>
    <mergeCell ref="H60:H61"/>
    <mergeCell ref="H62:H63"/>
    <mergeCell ref="H64:H65"/>
    <mergeCell ref="H67:H68"/>
    <mergeCell ref="H69:H70"/>
    <mergeCell ref="H71:H72"/>
    <mergeCell ref="H85:H86"/>
    <mergeCell ref="H87:H88"/>
  </mergeCells>
  <conditionalFormatting sqref="Q29 Q31:Q33 Q35 Q37 Q39:Q43 Q45 Q62 Q64 Q66:Q67 Q69 Q71 Q73:Q85 Q87 Q89:Q91 Q93 Q95 Q101 Q103 Q105 Q107 Q109 Q111:Q113 Q115 Q117 Q119 Q121 Q123 Q125 Q16:Q27 Q47:Q60 Q97:Q99">
    <cfRule type="containsText" dxfId="3" priority="1" operator="containsText" text="INTOLERABLE">
      <formula>NOT(ISERROR(SEARCH("INTOLERABLE",Q16)))</formula>
    </cfRule>
    <cfRule type="containsText" dxfId="2" priority="2" operator="containsText" text="IMPORTANTE">
      <formula>NOT(ISERROR(SEARCH("IMPORTANTE",Q16)))</formula>
    </cfRule>
    <cfRule type="containsText" dxfId="1" priority="3" operator="containsText" text="MODERADO">
      <formula>NOT(ISERROR(SEARCH("MODERADO",Q16)))</formula>
    </cfRule>
    <cfRule type="containsText" dxfId="0" priority="4" operator="containsText" text="TOLERABLE">
      <formula>NOT(ISERROR(SEARCH("TOLERABLE",Q16)))</formula>
    </cfRule>
  </conditionalFormatting>
  <dataValidations count="2">
    <dataValidation type="list" allowBlank="1" showInputMessage="1" showErrorMessage="1" sqref="K125 K123 K121 K119 K117 K115 K111:K113 K109 K107 K105 K103 K101 K95 K93 K89:K91 K87 K73:K85 K71 K69 K66 K64 K62 K39:K43 K37 K35 K31:K33 K16:K27 K47:K60 K97:K99" xr:uid="{21CB34B4-9614-474D-A6FD-18BC5ACDB00B}">
      <formula1>INDIRECT($G16)</formula1>
    </dataValidation>
    <dataValidation allowBlank="1" showInputMessage="1" showErrorMessage="1" sqref="L29 K29:K30 L62 L64 K45 L66:L67 L125 L89:L95 L123 L47:L60 L105 L107 L109 L73:L87 L69 L31:L37 L119 L121 L101 L117 L103 L111:L113 L71 L39:L45 K67 L14:L27 L97:L99 L115" xr:uid="{01BC7E21-3379-4A88-8D86-359B9B33F6A8}"/>
  </dataValidations>
  <pageMargins left="0.7" right="0.7" top="0.75" bottom="0.75" header="0.3" footer="0.3"/>
  <pageSetup scale="16" orientation="landscape"/>
  <colBreaks count="1" manualBreakCount="1">
    <brk id="22"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03169-A6AB-41A9-8CBF-C5832F3FB8A3}">
  <dimension ref="A1:H16"/>
  <sheetViews>
    <sheetView zoomScale="70" zoomScaleNormal="70" workbookViewId="0"/>
  </sheetViews>
  <sheetFormatPr defaultColWidth="0" defaultRowHeight="15" customHeight="1" zeroHeight="1"/>
  <cols>
    <col min="1" max="1" width="11.42578125" customWidth="1"/>
    <col min="2" max="2" width="15.85546875" customWidth="1"/>
    <col min="3" max="3" width="53.140625" customWidth="1"/>
    <col min="4" max="4" width="19" style="38" customWidth="1"/>
    <col min="5" max="7" width="30.5703125" customWidth="1"/>
    <col min="8" max="8" width="0" hidden="1" customWidth="1"/>
    <col min="9" max="16384" width="11.42578125" hidden="1"/>
  </cols>
  <sheetData>
    <row r="1" spans="1:7" ht="39.950000000000003" customHeight="1">
      <c r="E1" s="147" t="s">
        <v>50</v>
      </c>
      <c r="F1" s="147"/>
      <c r="G1" s="147"/>
    </row>
    <row r="2" spans="1:7" ht="30.75">
      <c r="A2" s="148"/>
      <c r="B2" s="148"/>
      <c r="C2" s="148"/>
      <c r="E2" s="39" t="s">
        <v>215</v>
      </c>
      <c r="F2" s="39" t="s">
        <v>216</v>
      </c>
      <c r="G2" s="39" t="s">
        <v>217</v>
      </c>
    </row>
    <row r="3" spans="1:7" ht="106.5">
      <c r="A3" s="148"/>
      <c r="B3" s="148"/>
      <c r="C3" s="149"/>
      <c r="D3" s="40" t="s">
        <v>218</v>
      </c>
      <c r="E3" s="41" t="s">
        <v>219</v>
      </c>
      <c r="F3" s="41" t="s">
        <v>220</v>
      </c>
      <c r="G3" s="41" t="s">
        <v>221</v>
      </c>
    </row>
    <row r="4" spans="1:7" ht="18.75">
      <c r="A4" s="149"/>
      <c r="B4" s="149"/>
      <c r="C4" s="40" t="s">
        <v>218</v>
      </c>
      <c r="D4" s="40" t="s">
        <v>222</v>
      </c>
      <c r="E4" s="42">
        <v>1</v>
      </c>
      <c r="F4" s="42">
        <v>2</v>
      </c>
      <c r="G4" s="42">
        <v>4</v>
      </c>
    </row>
    <row r="5" spans="1:7" ht="30.75">
      <c r="A5" s="150" t="s">
        <v>48</v>
      </c>
      <c r="B5" s="39" t="s">
        <v>223</v>
      </c>
      <c r="C5" s="43" t="s">
        <v>224</v>
      </c>
      <c r="D5" s="42">
        <v>1</v>
      </c>
      <c r="E5" s="44">
        <v>1</v>
      </c>
      <c r="F5" s="44">
        <v>2</v>
      </c>
      <c r="G5" s="45">
        <v>4</v>
      </c>
    </row>
    <row r="6" spans="1:7" ht="30.75">
      <c r="A6" s="150"/>
      <c r="B6" s="39" t="s">
        <v>225</v>
      </c>
      <c r="C6" s="43" t="s">
        <v>226</v>
      </c>
      <c r="D6" s="42">
        <v>2</v>
      </c>
      <c r="E6" s="44">
        <v>2</v>
      </c>
      <c r="F6" s="45">
        <v>4</v>
      </c>
      <c r="G6" s="46">
        <v>8</v>
      </c>
    </row>
    <row r="7" spans="1:7" ht="30.75">
      <c r="A7" s="150"/>
      <c r="B7" s="39" t="s">
        <v>227</v>
      </c>
      <c r="C7" s="43" t="s">
        <v>228</v>
      </c>
      <c r="D7" s="42">
        <v>4</v>
      </c>
      <c r="E7" s="45">
        <v>4</v>
      </c>
      <c r="F7" s="46">
        <v>8</v>
      </c>
      <c r="G7" s="47">
        <v>16</v>
      </c>
    </row>
    <row r="8" spans="1:7"/>
    <row r="9" spans="1:7" ht="63.95" customHeight="1">
      <c r="D9" s="48" t="s">
        <v>229</v>
      </c>
      <c r="E9" s="44" t="s">
        <v>230</v>
      </c>
      <c r="F9" s="146" t="s">
        <v>231</v>
      </c>
      <c r="G9" s="146"/>
    </row>
    <row r="10" spans="1:7" ht="111.6" customHeight="1">
      <c r="D10" s="49">
        <v>4</v>
      </c>
      <c r="E10" s="45" t="s">
        <v>232</v>
      </c>
      <c r="F10" s="146" t="s">
        <v>233</v>
      </c>
      <c r="G10" s="146"/>
    </row>
    <row r="11" spans="1:7" ht="72.95" customHeight="1">
      <c r="D11" s="50">
        <v>8</v>
      </c>
      <c r="E11" s="46" t="s">
        <v>234</v>
      </c>
      <c r="F11" s="146" t="s">
        <v>235</v>
      </c>
      <c r="G11" s="146"/>
    </row>
    <row r="12" spans="1:7" ht="81.95" customHeight="1">
      <c r="D12" s="51">
        <v>16</v>
      </c>
      <c r="E12" s="47" t="s">
        <v>236</v>
      </c>
      <c r="F12" s="146" t="s">
        <v>237</v>
      </c>
      <c r="G12" s="146"/>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62DE3-FC0B-4199-8DC9-F98537D102E6}">
  <dimension ref="A3:H31"/>
  <sheetViews>
    <sheetView workbookViewId="0"/>
  </sheetViews>
  <sheetFormatPr defaultColWidth="10.85546875" defaultRowHeight="12.75"/>
  <cols>
    <col min="1" max="1" width="10.85546875" style="61"/>
    <col min="2" max="2" width="41.85546875" style="61" bestFit="1" customWidth="1"/>
    <col min="3" max="3" width="30.42578125" style="61" customWidth="1"/>
    <col min="4" max="4" width="25.85546875" style="61" customWidth="1"/>
    <col min="5" max="5" width="33.5703125" style="61" customWidth="1"/>
    <col min="6" max="6" width="31" style="61" customWidth="1"/>
    <col min="7" max="7" width="29" style="61" customWidth="1"/>
    <col min="8" max="8" width="17.140625" style="61" customWidth="1"/>
    <col min="9" max="16384" width="10.85546875" style="61"/>
  </cols>
  <sheetData>
    <row r="3" spans="1:8">
      <c r="B3" s="157" t="s">
        <v>238</v>
      </c>
      <c r="C3" s="158"/>
      <c r="D3" s="158"/>
      <c r="E3" s="158"/>
      <c r="F3" s="158"/>
      <c r="G3" s="159"/>
    </row>
    <row r="5" spans="1:8">
      <c r="B5" s="62" t="s">
        <v>239</v>
      </c>
      <c r="C5" s="160" t="s">
        <v>240</v>
      </c>
      <c r="D5" s="160"/>
      <c r="E5" s="160"/>
      <c r="F5" s="160"/>
      <c r="G5" s="160"/>
    </row>
    <row r="7" spans="1:8" ht="3.75" customHeight="1"/>
    <row r="8" spans="1:8" ht="13.5">
      <c r="B8" s="63" t="s">
        <v>241</v>
      </c>
      <c r="C8" s="151"/>
      <c r="D8" s="151"/>
      <c r="E8" s="64" t="s">
        <v>242</v>
      </c>
      <c r="F8" s="152"/>
      <c r="G8" s="152"/>
    </row>
    <row r="9" spans="1:8" ht="27">
      <c r="B9" s="65" t="s">
        <v>243</v>
      </c>
      <c r="C9" s="151"/>
      <c r="D9" s="151"/>
      <c r="E9" s="64" t="s">
        <v>244</v>
      </c>
      <c r="F9" s="152"/>
      <c r="G9" s="152"/>
    </row>
    <row r="10" spans="1:8" ht="27">
      <c r="B10" s="65" t="s">
        <v>245</v>
      </c>
      <c r="C10" s="151"/>
      <c r="D10" s="151"/>
      <c r="E10" s="64" t="s">
        <v>246</v>
      </c>
      <c r="F10" s="152"/>
      <c r="G10" s="152"/>
    </row>
    <row r="11" spans="1:8" ht="13.5">
      <c r="B11" s="65" t="s">
        <v>247</v>
      </c>
      <c r="C11" s="151"/>
      <c r="D11" s="151"/>
      <c r="E11" s="66" t="s">
        <v>248</v>
      </c>
      <c r="F11" s="153"/>
      <c r="G11" s="153"/>
    </row>
    <row r="12" spans="1:8" ht="15" customHeight="1">
      <c r="E12" s="154" t="s">
        <v>249</v>
      </c>
      <c r="F12" s="67"/>
      <c r="G12" s="68"/>
    </row>
    <row r="13" spans="1:8">
      <c r="E13" s="155"/>
      <c r="F13" s="69"/>
      <c r="G13" s="70"/>
    </row>
    <row r="14" spans="1:8">
      <c r="E14" s="156"/>
      <c r="F14" s="71" t="s">
        <v>250</v>
      </c>
      <c r="G14" s="72"/>
    </row>
    <row r="15" spans="1:8" hidden="1"/>
    <row r="16" spans="1:8" s="75" customFormat="1" ht="40.5">
      <c r="A16" s="73" t="s">
        <v>251</v>
      </c>
      <c r="B16" s="73" t="s">
        <v>252</v>
      </c>
      <c r="C16" s="73" t="s">
        <v>253</v>
      </c>
      <c r="D16" s="74" t="s">
        <v>254</v>
      </c>
      <c r="E16" s="74" t="s">
        <v>255</v>
      </c>
      <c r="F16" s="74" t="s">
        <v>256</v>
      </c>
      <c r="G16" s="73" t="s">
        <v>257</v>
      </c>
      <c r="H16" s="73" t="s">
        <v>258</v>
      </c>
    </row>
    <row r="17" spans="1:8" ht="53.25">
      <c r="A17" s="76"/>
      <c r="B17" s="77" t="s">
        <v>259</v>
      </c>
      <c r="C17" s="77" t="s">
        <v>260</v>
      </c>
      <c r="D17" s="77" t="s">
        <v>261</v>
      </c>
      <c r="E17" s="77" t="s">
        <v>262</v>
      </c>
      <c r="F17" s="78" t="s">
        <v>263</v>
      </c>
      <c r="G17" s="79" t="s">
        <v>264</v>
      </c>
      <c r="H17" s="79" t="s">
        <v>265</v>
      </c>
    </row>
    <row r="18" spans="1:8">
      <c r="A18" s="76"/>
      <c r="B18" s="78"/>
      <c r="C18" s="78"/>
      <c r="D18" s="77"/>
      <c r="E18" s="78"/>
      <c r="F18" s="78"/>
      <c r="G18" s="79"/>
      <c r="H18" s="79"/>
    </row>
    <row r="19" spans="1:8">
      <c r="A19" s="76"/>
      <c r="B19" s="78"/>
      <c r="C19" s="78"/>
      <c r="D19" s="77"/>
      <c r="E19" s="78"/>
      <c r="F19" s="78"/>
      <c r="G19" s="79"/>
      <c r="H19" s="79"/>
    </row>
    <row r="20" spans="1:8">
      <c r="A20" s="76"/>
      <c r="B20" s="78"/>
      <c r="C20" s="78"/>
      <c r="D20" s="77"/>
      <c r="E20" s="78"/>
      <c r="F20" s="78"/>
      <c r="G20" s="79"/>
      <c r="H20" s="79"/>
    </row>
    <row r="21" spans="1:8">
      <c r="A21" s="76"/>
      <c r="B21" s="78"/>
      <c r="C21" s="78"/>
      <c r="D21" s="77"/>
      <c r="E21" s="78"/>
      <c r="F21" s="78"/>
      <c r="G21" s="79"/>
      <c r="H21" s="79"/>
    </row>
    <row r="22" spans="1:8">
      <c r="A22" s="76"/>
      <c r="B22" s="78"/>
      <c r="C22" s="78"/>
      <c r="D22" s="77"/>
      <c r="E22" s="78"/>
      <c r="F22" s="78"/>
      <c r="G22" s="79"/>
      <c r="H22" s="79"/>
    </row>
    <row r="23" spans="1:8">
      <c r="A23" s="76"/>
      <c r="B23" s="78"/>
      <c r="C23" s="78"/>
      <c r="D23" s="77"/>
      <c r="E23" s="78"/>
      <c r="F23" s="78"/>
      <c r="G23" s="79"/>
      <c r="H23" s="79"/>
    </row>
    <row r="24" spans="1:8">
      <c r="A24" s="76"/>
      <c r="B24" s="78"/>
      <c r="C24" s="78"/>
      <c r="D24" s="77"/>
      <c r="E24" s="78"/>
      <c r="F24" s="78"/>
      <c r="G24" s="79"/>
      <c r="H24" s="79"/>
    </row>
    <row r="25" spans="1:8">
      <c r="A25" s="76"/>
      <c r="B25" s="78"/>
      <c r="C25" s="78"/>
      <c r="D25" s="77"/>
      <c r="E25" s="78"/>
      <c r="F25" s="78"/>
      <c r="G25" s="79"/>
      <c r="H25" s="79"/>
    </row>
    <row r="26" spans="1:8">
      <c r="A26" s="76"/>
      <c r="B26" s="78"/>
      <c r="C26" s="78"/>
      <c r="D26" s="77"/>
      <c r="E26" s="78"/>
      <c r="F26" s="78"/>
      <c r="G26" s="79"/>
      <c r="H26" s="79"/>
    </row>
    <row r="27" spans="1:8">
      <c r="A27" s="76"/>
      <c r="B27" s="78"/>
      <c r="C27" s="78"/>
      <c r="D27" s="77"/>
      <c r="E27" s="78"/>
      <c r="F27" s="78"/>
      <c r="G27" s="79"/>
      <c r="H27" s="79"/>
    </row>
    <row r="28" spans="1:8">
      <c r="A28" s="76"/>
      <c r="B28" s="78"/>
      <c r="C28" s="78"/>
      <c r="D28" s="77"/>
      <c r="E28" s="78"/>
      <c r="F28" s="78"/>
      <c r="G28" s="79"/>
      <c r="H28" s="79"/>
    </row>
    <row r="29" spans="1:8">
      <c r="A29" s="76"/>
      <c r="B29" s="78"/>
      <c r="C29" s="78"/>
      <c r="D29" s="77"/>
      <c r="E29" s="78"/>
      <c r="F29" s="78"/>
      <c r="G29" s="79"/>
      <c r="H29" s="79"/>
    </row>
    <row r="30" spans="1:8">
      <c r="A30" s="76"/>
      <c r="B30" s="78"/>
      <c r="C30" s="78"/>
      <c r="D30" s="77"/>
      <c r="E30" s="78"/>
      <c r="F30" s="78"/>
      <c r="G30" s="79"/>
      <c r="H30" s="79"/>
    </row>
    <row r="31" spans="1:8">
      <c r="A31" s="76"/>
      <c r="B31" s="78"/>
      <c r="C31" s="78"/>
      <c r="D31" s="77"/>
      <c r="E31" s="78"/>
      <c r="F31" s="78"/>
      <c r="G31" s="79"/>
      <c r="H31" s="79"/>
    </row>
  </sheetData>
  <mergeCells count="11">
    <mergeCell ref="B3:G3"/>
    <mergeCell ref="C5:G5"/>
    <mergeCell ref="C8:D8"/>
    <mergeCell ref="F8:G8"/>
    <mergeCell ref="C9:D9"/>
    <mergeCell ref="F9:G9"/>
    <mergeCell ref="C10:D10"/>
    <mergeCell ref="F10:G10"/>
    <mergeCell ref="C11:D11"/>
    <mergeCell ref="F11:G11"/>
    <mergeCell ref="E12:E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2025-01-31T21:19:22Z</dcterms:created>
  <dcterms:modified xsi:type="dcterms:W3CDTF">2025-03-07T16:28:31Z</dcterms:modified>
  <cp:category/>
  <cp:contentStatus/>
</cp:coreProperties>
</file>