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arancibia\Downloads\"/>
    </mc:Choice>
  </mc:AlternateContent>
  <bookViews>
    <workbookView xWindow="0" yWindow="0" windowWidth="20490" windowHeight="6930" firstSheet="1" activeTab="1"/>
  </bookViews>
  <sheets>
    <sheet name="Instructivo MIPER" sheetId="2" r:id="rId1"/>
    <sheet name="Adm. fondos mutuos" sheetId="1" r:id="rId2"/>
    <sheet name="Criterios de Evaluación IPER" sheetId="3" r:id="rId3"/>
    <sheet name="Programa de Trabajo" sheetId="4" r:id="rId4"/>
  </sheets>
  <externalReferences>
    <externalReference r:id="rId5"/>
    <externalReference r:id="rId6"/>
    <externalReference r:id="rId7"/>
  </externalReferences>
  <definedNames>
    <definedName name="_xlnm._FilterDatabase" localSheetId="1" hidden="1">'Adm. fondos mutuos'!$A$14:$U$149</definedName>
    <definedName name="CLASIFICACIONDELRIESGO">'[1]CLASIFICACIÓN DE RIESGO'!$G$3:$G$7</definedName>
    <definedName name="DICOTOMICO">'[2]TABLAS '!$A$363:$A$364</definedName>
    <definedName name="FACTORESDERIESGO">'[3]FACTORES DE RIESGOS'!$A$5:$A$8</definedName>
    <definedName name="PLAZOS">'[2]TABLAS '!$A$372:$A$380</definedName>
    <definedName name="TABLA_PRO_CONS">'[2]TABLAS '!$D$13:$D$15</definedName>
  </definedNames>
  <calcPr calcId="162913"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151" i="1" l="1"/>
  <c r="P148" i="1"/>
  <c r="Q148" i="1" s="1"/>
  <c r="P144" i="1"/>
  <c r="Q144" i="1" s="1"/>
  <c r="P140" i="1"/>
  <c r="Q140" i="1" s="1"/>
  <c r="P136" i="1"/>
  <c r="Q136" i="1" s="1"/>
  <c r="P134" i="1"/>
  <c r="Q134" i="1" s="1"/>
  <c r="P138" i="1"/>
  <c r="Q138" i="1" s="1"/>
  <c r="P142" i="1"/>
  <c r="Q142" i="1" s="1"/>
  <c r="P146" i="1"/>
  <c r="Q146" i="1" s="1"/>
  <c r="P108" i="1"/>
  <c r="Q108" i="1" s="1"/>
  <c r="P110" i="1"/>
  <c r="Q110" i="1" s="1"/>
  <c r="P98" i="1"/>
  <c r="Q98" i="1" s="1"/>
  <c r="P100" i="1"/>
  <c r="Q100" i="1" s="1"/>
  <c r="P132" i="1"/>
  <c r="Q132" i="1" s="1"/>
  <c r="P130" i="1"/>
  <c r="Q130" i="1" s="1"/>
  <c r="P128" i="1"/>
  <c r="Q128" i="1" s="1"/>
  <c r="P126" i="1"/>
  <c r="Q126" i="1" s="1"/>
  <c r="P124" i="1"/>
  <c r="Q124" i="1" s="1"/>
  <c r="P122" i="1"/>
  <c r="Q122" i="1" s="1"/>
  <c r="P120" i="1"/>
  <c r="Q120" i="1" s="1"/>
  <c r="P118" i="1"/>
  <c r="Q118" i="1" s="1"/>
  <c r="P116" i="1"/>
  <c r="Q116" i="1" s="1"/>
  <c r="P114" i="1"/>
  <c r="Q114" i="1" s="1"/>
  <c r="P112" i="1"/>
  <c r="Q112" i="1" s="1"/>
  <c r="P106" i="1"/>
  <c r="Q106" i="1" s="1"/>
  <c r="P104" i="1"/>
  <c r="Q104" i="1" s="1"/>
  <c r="P102" i="1"/>
  <c r="Q102" i="1" s="1"/>
  <c r="P96" i="1"/>
  <c r="Q96" i="1" s="1"/>
  <c r="P94" i="1"/>
  <c r="Q94" i="1" s="1"/>
  <c r="P92" i="1"/>
  <c r="Q92" i="1" s="1"/>
  <c r="P90" i="1"/>
  <c r="Q90" i="1" s="1"/>
  <c r="P88" i="1"/>
  <c r="Q88" i="1" s="1"/>
  <c r="P86" i="1"/>
  <c r="Q86" i="1" s="1"/>
  <c r="P84" i="1"/>
  <c r="Q84" i="1" s="1"/>
  <c r="P82" i="1"/>
  <c r="Q82" i="1" s="1"/>
  <c r="P80" i="1"/>
  <c r="Q80" i="1" s="1"/>
  <c r="P78" i="1"/>
  <c r="Q78" i="1" s="1"/>
  <c r="P76" i="1"/>
  <c r="Q76" i="1" s="1"/>
  <c r="P74" i="1"/>
  <c r="Q74" i="1" s="1"/>
  <c r="P72" i="1"/>
  <c r="Q72" i="1" s="1"/>
  <c r="P70" i="1"/>
  <c r="Q70" i="1" s="1"/>
  <c r="P68" i="1"/>
  <c r="Q68" i="1" s="1"/>
  <c r="P66" i="1"/>
  <c r="Q66" i="1" s="1"/>
  <c r="P64" i="1"/>
  <c r="Q64" i="1" s="1"/>
  <c r="P62" i="1"/>
  <c r="Q62" i="1" s="1"/>
  <c r="P60" i="1"/>
  <c r="Q60" i="1" s="1"/>
  <c r="P58" i="1"/>
  <c r="Q58" i="1" s="1"/>
  <c r="P56" i="1"/>
  <c r="Q56" i="1" s="1"/>
  <c r="P54" i="1"/>
  <c r="Q54" i="1" s="1"/>
  <c r="P52" i="1"/>
  <c r="Q52" i="1" s="1"/>
  <c r="P50" i="1"/>
  <c r="Q50" i="1" s="1"/>
  <c r="P48" i="1"/>
  <c r="Q48" i="1" s="1"/>
  <c r="P46" i="1"/>
  <c r="Q46" i="1" s="1"/>
  <c r="P44" i="1"/>
  <c r="Q44" i="1" s="1"/>
  <c r="P42" i="1"/>
  <c r="Q42" i="1" s="1"/>
  <c r="P40" i="1"/>
  <c r="Q40" i="1" s="1"/>
  <c r="P38" i="1"/>
  <c r="Q38" i="1" s="1"/>
  <c r="P36" i="1"/>
  <c r="Q36" i="1" s="1"/>
  <c r="P34" i="1"/>
  <c r="Q34" i="1" s="1"/>
  <c r="P32" i="1"/>
  <c r="Q32" i="1" s="1"/>
  <c r="P30" i="1"/>
  <c r="Q30" i="1" s="1"/>
  <c r="P28" i="1"/>
  <c r="Q28" i="1" s="1"/>
  <c r="P26" i="1"/>
  <c r="Q26" i="1" s="1"/>
  <c r="P24" i="1"/>
  <c r="Q24" i="1" s="1"/>
  <c r="P22" i="1"/>
  <c r="Q22" i="1" s="1"/>
  <c r="P20" i="1"/>
  <c r="Q20" i="1" s="1"/>
  <c r="P18" i="1"/>
  <c r="Q18" i="1" s="1"/>
  <c r="P16" i="1"/>
  <c r="Q16" i="1" s="1"/>
</calcChain>
</file>

<file path=xl/sharedStrings.xml><?xml version="1.0" encoding="utf-8"?>
<sst xmlns="http://schemas.openxmlformats.org/spreadsheetml/2006/main" count="1075" uniqueCount="422">
  <si>
    <t>Instructivo para completar la MIPER</t>
  </si>
  <si>
    <t>Razón Social</t>
  </si>
  <si>
    <t>En este campo se debe registrar la razón social de la empresa.</t>
  </si>
  <si>
    <t>RUT</t>
  </si>
  <si>
    <t>En este campo se debe registrar el RUT de la empresa.</t>
  </si>
  <si>
    <t>Dirección</t>
  </si>
  <si>
    <t>En este campo se debe registrar la dirección de la empresa.</t>
  </si>
  <si>
    <t>Actividad económica principal</t>
  </si>
  <si>
    <t>En este campo se debe registrar la actividad económica principal de la empresa.</t>
  </si>
  <si>
    <t>Comuna</t>
  </si>
  <si>
    <t>En este campo se debe registrar la comuna donde se encuentra ubicada la empresa.</t>
  </si>
  <si>
    <t>N° de Trabajadores/as</t>
  </si>
  <si>
    <t>En este campo se debe indicar la cantidad total de trabajadores/as de la empresa.</t>
  </si>
  <si>
    <t>Nombre Centro de trabajo</t>
  </si>
  <si>
    <t>En este campo se debe escribir el nombre mediante el cual se identifica el centro de trabajo en cuestión, entendiendo que una empresa puede tener más de un centro de trabajo.</t>
  </si>
  <si>
    <t>N° de adherente</t>
  </si>
  <si>
    <t>En este campo se debe registrar el número de adherente de la empresa.</t>
  </si>
  <si>
    <t>N° de Trabajadores/as centro de trabajo</t>
  </si>
  <si>
    <t>En este campo se debe indicar la cantidad total de trabajadores/as del centro de trabajo.</t>
  </si>
  <si>
    <t>Fecha elaboración Matriz IPER</t>
  </si>
  <si>
    <t>En este campo se debe indicar la fecha en la cual se elaboró la primera versión de la MIPER.</t>
  </si>
  <si>
    <t>Nombre responsable de la elaboración de la MIPER</t>
  </si>
  <si>
    <t>En este campo se debe indicar el nombre completo del responsable de la elaboración de la MIPER.</t>
  </si>
  <si>
    <t>Nombre del proceso (operacional/apoyo)</t>
  </si>
  <si>
    <t>En este campo se debe identificar con precisión el nombre del proceso ya sea, operacional o de apoyo. Ej: Promoción de productos/Proceso operacional.</t>
  </si>
  <si>
    <t>Fecha actualización Matriz IPER</t>
  </si>
  <si>
    <t>En este campo se debe indicar la fecha de la última actualización vigente de la MIPER.</t>
  </si>
  <si>
    <t xml:space="preserve">Nombre quién Revisa </t>
  </si>
  <si>
    <t>En este campo se debe identificar al responsable de revisar la MIPER.</t>
  </si>
  <si>
    <t xml:space="preserve">Nombre quién Aprueba </t>
  </si>
  <si>
    <t>En este campo se debe identificar al responsable de aprobar la MIPER.</t>
  </si>
  <si>
    <t>ACTIVIDAD</t>
  </si>
  <si>
    <t>En este campo se debe identificar la actividad que compone el proceso productivo o de apoyo</t>
  </si>
  <si>
    <t>TAREA</t>
  </si>
  <si>
    <t xml:space="preserve">En este campo se debe identificar la unidad última de trabajo, que es donde principalmente se presentan los riesgos de daño o deterioro de la salud de los trabajadores. </t>
  </si>
  <si>
    <t>PUESTO DE TRABAJO</t>
  </si>
  <si>
    <t>Cargo de quien ejecuta la tarea</t>
  </si>
  <si>
    <t>LUGAR DE TRABAJO ESPECÍFICO</t>
  </si>
  <si>
    <t>Lugar donde se desarrolla un conjunto de tareas y obligaciones desempeñadas por una persona y su cargo, o que se prevé que una persona desempeñe conforme al servicio convenido.</t>
  </si>
  <si>
    <t xml:space="preserve">N° DE TRABAJADORES </t>
  </si>
  <si>
    <t>Cantidad de personas trabajadoras con exposición al riesgo, según definición Sexogénerico (Hombre, Mujer, Otro)</t>
  </si>
  <si>
    <t>RUTINARIA / NO RUTINARIA</t>
  </si>
  <si>
    <t>En este campo, se debe identificar si las actividades se ejecutan de forma permanente o eventual.</t>
  </si>
  <si>
    <t>FACTOR DE RIESGO</t>
  </si>
  <si>
    <t>En este campo debe elegir una de las opciones de factor de riesgo según la natureleza del riesgo que quiere buscar</t>
  </si>
  <si>
    <t>RIESGO</t>
  </si>
  <si>
    <t>En este campo se debe registrar el o los riesgos asociados a los peligros identificados.</t>
  </si>
  <si>
    <t>EVALUACIÓN DEL RIESGO</t>
  </si>
  <si>
    <t>PROBABILIDAD</t>
  </si>
  <si>
    <t>En este campo se debe indicar la probabilidad de ocurrencia o nivel de exposición utilizando los Criterios de evaluación IPER.</t>
  </si>
  <si>
    <t>CONSECUENCIA</t>
  </si>
  <si>
    <t>En este campo se debe indicar la consecuencia o severidad del daño, utilizando los Criterios de evaluación IPER.</t>
  </si>
  <si>
    <t>MR</t>
  </si>
  <si>
    <t>En este campo se debe registrar el valor estimado, para lo cual se sugiere utilizar los Criterios de evaluación IPER.</t>
  </si>
  <si>
    <t>CLASIFICACIÓN DEL RIESGO</t>
  </si>
  <si>
    <t>En este campo se debe registrar la clasificación del riesgo derivada de la valoración, para lo cual se sugiere utilizar los Criterios de evaluación IPER.</t>
  </si>
  <si>
    <t>TIPO DE CONTROL</t>
  </si>
  <si>
    <t>En este campo la organización debe indicar de qué tipo es el control que se adoptará, considerando la Jerarquía de Controles:
I Eliminación del riesgo.
II Sustitución del riesgo.
III Implementación de Controles de Ingeniería.
IV Control Administrativo.
V Uso de Elementos de Protección Personal.
Cabe señalar, que aquellos riesgos que cuenten con normativa específica, deben ser abordados de acuerdo a lo establecido por dicha normativa.</t>
  </si>
  <si>
    <t>MEDIDA DE CONTROL</t>
  </si>
  <si>
    <r>
      <t xml:space="preserve">En este campo la organización debe registrar la o las medidas de control a aplicar para el riesgo evaluado. Cabe señalar, que aquellos riesgos que cuenten con normativa específica, deben ser abordados de acuerdo a lo establecido por dicha normativa.
</t>
    </r>
    <r>
      <rPr>
        <b/>
        <sz val="11"/>
        <color theme="1"/>
        <rFont val="Calibri"/>
        <family val="2"/>
        <scheme val="minor"/>
      </rPr>
      <t>Nota: Si requiere mayor información para establecer medidas de control consulte nuestro sitio web "www.mutual.cl, donde encontrara recomendaciones para abordar los riesgos derivados de los peligros identificados por vuestra organización.</t>
    </r>
  </si>
  <si>
    <t>ESTA CONTROLADO EL RIESGO</t>
  </si>
  <si>
    <t>La empresa debe indicar si el riesgo se encuentra o no, controlado</t>
  </si>
  <si>
    <t>RESPONSABLE</t>
  </si>
  <si>
    <t>En este campo, se debe registrar el nombre de el o los responsables de ejecutar los controles.</t>
  </si>
  <si>
    <t>PLAZOS</t>
  </si>
  <si>
    <t>En este campo, se debe registrar el plazo para la ejecución de los controles.</t>
  </si>
  <si>
    <t xml:space="preserve">Anexo N°2, Matriz de Identificación de Peligros y Evaluación de Riesgos (IPER) </t>
  </si>
  <si>
    <t>rev 00</t>
  </si>
  <si>
    <t>FACTOR_DE_RIESGO_RELACIONADO_AL_FACTOR_HUMANO</t>
  </si>
  <si>
    <t>FACTOR_DE_RIESGO_RELACIONADO_A_MÁQUINAS_HERRAMIENTAS_Y_EQUIPOS</t>
  </si>
  <si>
    <t>FACTOR_DE_RIESGO_RELACIONADO_A_MATERIAS_PRIMAS_Y_SUSTANCIAS</t>
  </si>
  <si>
    <t>CÓDIGO IPER</t>
  </si>
  <si>
    <t>NÚMERO DE TRABAJADORES </t>
  </si>
  <si>
    <t>FECHA ACTUALIZACIÓN</t>
  </si>
  <si>
    <t>FOLIO IPER</t>
  </si>
  <si>
    <t>NÚMERO DE TRABAJADORES HOMBRES</t>
  </si>
  <si>
    <t>NOMBRE REPRESENTANTE LEGAL</t>
  </si>
  <si>
    <t>RUT EMPLEADOR</t>
  </si>
  <si>
    <t>NÚMERO DE TRABAJADORES MUJERES</t>
  </si>
  <si>
    <t>NOMBRE REVISOR EMPRESA</t>
  </si>
  <si>
    <t>NOMBRE (RAZÓN SOCIAL)</t>
  </si>
  <si>
    <t>NOMBRE CENTRO DE TRABAJO</t>
  </si>
  <si>
    <t>NOMBRE QUIEN APRUEBA</t>
  </si>
  <si>
    <t>DIRECCIÓN</t>
  </si>
  <si>
    <t>DIRECCIÓN CENTRO DE TRABAJO</t>
  </si>
  <si>
    <t/>
  </si>
  <si>
    <t>COMUNA</t>
  </si>
  <si>
    <t>NOMBRE PROCESO (OPERACIONAL/APOYO)</t>
  </si>
  <si>
    <t>Administradoras de fondos mutuos</t>
  </si>
  <si>
    <t>CÓDIGO CIIU</t>
  </si>
  <si>
    <t>FECHA ELABORACIÓN MATRIZ</t>
  </si>
  <si>
    <t>LUGAR DE TRABAJO ESPECIFICO</t>
  </si>
  <si>
    <t>N° DE TRABAJADORES</t>
  </si>
  <si>
    <t>RUTINARIA /NO RUTINARIA</t>
  </si>
  <si>
    <t>PELIGRO</t>
  </si>
  <si>
    <t>DAÑO PROBABLE</t>
  </si>
  <si>
    <t xml:space="preserve">MEDIDA DE CONTROL </t>
  </si>
  <si>
    <t>F</t>
  </si>
  <si>
    <t>M</t>
  </si>
  <si>
    <t>OTRO</t>
  </si>
  <si>
    <t>CLASIFICACION DEL RIESGO</t>
  </si>
  <si>
    <t>Gestión y administración de cuentas individuales de pensiones</t>
  </si>
  <si>
    <t xml:space="preserve">Creación de cuentas </t>
  </si>
  <si>
    <t>Gerentes de sucursales de bancos, de servicios financieros y de seguros</t>
  </si>
  <si>
    <t>Si</t>
  </si>
  <si>
    <t>Factor humano</t>
  </si>
  <si>
    <t>Posturas incómodas</t>
  </si>
  <si>
    <t>Sobrecarga postural debido a trabajo sentado</t>
  </si>
  <si>
    <t>Dolor lumbar</t>
  </si>
  <si>
    <t>Realizar pausas activas durante la jornada laboral</t>
  </si>
  <si>
    <t>Diario</t>
  </si>
  <si>
    <t xml:space="preserve">Implementar Protocolo TMERT. </t>
  </si>
  <si>
    <t>Cada vez</t>
  </si>
  <si>
    <t xml:space="preserve">Actualización de datos </t>
  </si>
  <si>
    <t xml:space="preserve">Trabajos de digitación repetitiva </t>
  </si>
  <si>
    <t xml:space="preserve">sobrecarga postural por flexión o extensión de la columna cervical. </t>
  </si>
  <si>
    <t>Síndrome del túnel carpiano</t>
  </si>
  <si>
    <t xml:space="preserve">Establecer descansos periódicos durante la jornada laboral. </t>
  </si>
  <si>
    <t xml:space="preserve">Implementación Protocolo TMERT. </t>
  </si>
  <si>
    <t xml:space="preserve">Registro de operaciones </t>
  </si>
  <si>
    <t xml:space="preserve">Factor máquinas, herramientas y equipos </t>
  </si>
  <si>
    <t>Carga administrativa y presión por exactitud</t>
  </si>
  <si>
    <t xml:space="preserve">Dimensión Carga de trabajo </t>
  </si>
  <si>
    <t xml:space="preserve">Estrés Laboral </t>
  </si>
  <si>
    <t xml:space="preserve">Capacitación en manejo de estrés y balance de carga laboral. </t>
  </si>
  <si>
    <t>semestral</t>
  </si>
  <si>
    <t xml:space="preserve">Implementar Protocolo CEAL-SM </t>
  </si>
  <si>
    <t>Inversión de fondos previsionales en instrumentos financieros</t>
  </si>
  <si>
    <t>Gestión de inversiones</t>
  </si>
  <si>
    <t>Errores de cálculos</t>
  </si>
  <si>
    <t xml:space="preserve">Dimensión desarrollo profesional </t>
  </si>
  <si>
    <t>Desmotivación, sindrome de burn out</t>
  </si>
  <si>
    <t>Usa sistemas/softwares de apoyo para una gestión eficaz de fondos</t>
  </si>
  <si>
    <t>Implementar CEAL-SM.</t>
  </si>
  <si>
    <t xml:space="preserve">llegar a altas metas con clientes inversionistas </t>
  </si>
  <si>
    <t xml:space="preserve">Involucrar a los trabajadores en la planificación de metas y objetivos, permitiendo una mejor organización y gestión del tiempo. </t>
  </si>
  <si>
    <t xml:space="preserve">Conflicto de interés </t>
  </si>
  <si>
    <t>Dimensión Calidad del liderazgo</t>
  </si>
  <si>
    <t>Administrar los fondos con la finalidad de beneficiar la rentabilidad de los cotizantes</t>
  </si>
  <si>
    <t>Asesoramiento previsional a los afiliados</t>
  </si>
  <si>
    <t>Gestión de trámites previsionales</t>
  </si>
  <si>
    <t>Agentes de seguros</t>
  </si>
  <si>
    <t>Fraudes y estafas</t>
  </si>
  <si>
    <t>Dimensión inseguridad en las condiciones de trabajo.</t>
  </si>
  <si>
    <t xml:space="preserve">estrés, ansiedad, fatiga laboral. </t>
  </si>
  <si>
    <t xml:space="preserve">Verificar que el persona cuente con experiencia </t>
  </si>
  <si>
    <t>Uso excesivo de computadores</t>
  </si>
  <si>
    <t xml:space="preserve">Sobrecarga física debido al trabajo repetitivo de las extremidades superiores. </t>
  </si>
  <si>
    <t>Realizar pausas activas durante la jornada laboral y definir tiempos en el uso de computadores</t>
  </si>
  <si>
    <t>Recaudación y registro de cotizaciones obligatorias y voluntarias</t>
  </si>
  <si>
    <t>Recaudación de cotizaciones</t>
  </si>
  <si>
    <t>Error de registro de cotizaciones</t>
  </si>
  <si>
    <t xml:space="preserve">Estrés, ansiedad, Desmotivación, sindrome de burn out
</t>
  </si>
  <si>
    <t xml:space="preserve">Contar con personal especializado en recaudación y registros </t>
  </si>
  <si>
    <t>implementar Protocolo CEAL.SM</t>
  </si>
  <si>
    <t>Registro de cotizaciones</t>
  </si>
  <si>
    <t xml:space="preserve">Facto máquinas, herramientas y equipos </t>
  </si>
  <si>
    <t>Fallas de sistemas tecnológicos</t>
  </si>
  <si>
    <t xml:space="preserve">Estrés, ansiedad </t>
  </si>
  <si>
    <t>Implementar medidas de seguridad y tener respaldos de la información en discos externos</t>
  </si>
  <si>
    <t>Pago de pensiones a jubilados y beneficiarios</t>
  </si>
  <si>
    <t>Programación de pagos</t>
  </si>
  <si>
    <t>Retrasos  en los pagos</t>
  </si>
  <si>
    <t>Dimensión confianza y justicia organizacional.</t>
  </si>
  <si>
    <t xml:space="preserve">Desmotivación frustración, estrés </t>
  </si>
  <si>
    <t>Establecer un calendario de pagos mensual</t>
  </si>
  <si>
    <t>mensual</t>
  </si>
  <si>
    <t>Actualización de información del beneficiario</t>
  </si>
  <si>
    <t xml:space="preserve">Ciberataques </t>
  </si>
  <si>
    <t>Implementar medidas de seguridad cibernética (encriptación de datos, contraseñas fuertes, etc.)</t>
  </si>
  <si>
    <t>anual</t>
  </si>
  <si>
    <t>Control de cumplimiento de normativas previsionales</t>
  </si>
  <si>
    <t>Evaluación de políticas y reformas</t>
  </si>
  <si>
    <t>Realizar pausas activas durante la jornada laboral y repartir trabajo equitativamente a todo el personal de turno</t>
  </si>
  <si>
    <t xml:space="preserve">Investigación y sanciones </t>
  </si>
  <si>
    <t>Sobrecarga de trabajo</t>
  </si>
  <si>
    <t>Agotamiento</t>
  </si>
  <si>
    <t>Implementar Protocolo CEAL-SM</t>
  </si>
  <si>
    <t>Emisión de certificados y estados de cuenta</t>
  </si>
  <si>
    <t xml:space="preserve">Emisión de certificados </t>
  </si>
  <si>
    <t xml:space="preserve">Error de información </t>
  </si>
  <si>
    <t>Digitalizar correctamente los datos de cliente, cotizaciones, historial y saldos</t>
  </si>
  <si>
    <t>Generación del estado de cuentas</t>
  </si>
  <si>
    <t>Atención al cliente y resolución de consultas previsionales</t>
  </si>
  <si>
    <t>Gestión de canales comunicación</t>
  </si>
  <si>
    <t>Escasez de personal capacitado</t>
  </si>
  <si>
    <t>Capacitar continuamente al personal en habilidades de comunicación efectiva y uso de tecnologías de apoyo</t>
  </si>
  <si>
    <t>Atención de consultas y reclamos</t>
  </si>
  <si>
    <t>Repartir equitativamente la cargade trabajo a todo personal de turno y realizar pausas activas</t>
  </si>
  <si>
    <t>Difusión de información sobre alternativas de jubilación</t>
  </si>
  <si>
    <t>Campañas de comunicación</t>
  </si>
  <si>
    <t>Locutores de radio, televisión y otros medios de comunicación</t>
  </si>
  <si>
    <t>Información entregada incorrecta</t>
  </si>
  <si>
    <t>Confusión por falta de información importante</t>
  </si>
  <si>
    <t>Diseñar campañas de comunicación enfocadas en las entrega de datos claros, completos y neutrales</t>
  </si>
  <si>
    <t>Asesoramiento personalizado</t>
  </si>
  <si>
    <t>Personal de turno inexperto</t>
  </si>
  <si>
    <t>Desconfianza en la empresa</t>
  </si>
  <si>
    <t>Capacitar constantemente al personal sobre las diferentes alternativas de jubilación existentes en la empresa</t>
  </si>
  <si>
    <t>Evaluación de rentabilidad y riesgos de las inversiones</t>
  </si>
  <si>
    <t>Monitoreo de la cartera de inversiones</t>
  </si>
  <si>
    <t>Coordinación con entidades reguladoras del sistema previsional</t>
  </si>
  <si>
    <t>Asesoramiento y consultoría</t>
  </si>
  <si>
    <t>si</t>
  </si>
  <si>
    <t>Desarrollo de plataformas digitales para gestión de cuentas</t>
  </si>
  <si>
    <t>Integración de sistemas nuevos a sistemas existentes</t>
  </si>
  <si>
    <t xml:space="preserve">Analistas de sistemas </t>
  </si>
  <si>
    <t xml:space="preserve">Malas posturas prolongadas </t>
  </si>
  <si>
    <t xml:space="preserve">lesiones musculoesqueléticas </t>
  </si>
  <si>
    <t>Realizar pruebas previas de validación para ver compatibilidad entre el nuevo sistema y el ya existente</t>
  </si>
  <si>
    <t xml:space="preserve">espacio reducidos o iluminación deficiente </t>
  </si>
  <si>
    <t xml:space="preserve">Dimensión inseguridad en las condiciones de trabajo. </t>
  </si>
  <si>
    <t xml:space="preserve">Estrés laboral </t>
  </si>
  <si>
    <t>Gestión y administración de fondos mutuos</t>
  </si>
  <si>
    <t>Monitoreo y rebalanceo de la cartera</t>
  </si>
  <si>
    <t>Exigencias psicológicas en el trabajo</t>
  </si>
  <si>
    <t>cada vez</t>
  </si>
  <si>
    <t>Transparencia</t>
  </si>
  <si>
    <t>Información entregada a inversores insuficiente</t>
  </si>
  <si>
    <t>Proporcionar la información requeridas (tarifas y riesgos) a los inversores para evitar conflictos futuros</t>
  </si>
  <si>
    <t>Inversión de capital en instrumentos financieros diversificados</t>
  </si>
  <si>
    <t>Análisis del mercado</t>
  </si>
  <si>
    <t>Agentes de bolsa, cambio y otros servicios financieros</t>
  </si>
  <si>
    <t>Factor materias primas y sustancias químicas/biológicas</t>
  </si>
  <si>
    <t>Crisis financieras</t>
  </si>
  <si>
    <t>Monitorear constantemente los mercados extranjeros para realizar asistencia en casos de crisis económicas</t>
  </si>
  <si>
    <t>Creación de reportes</t>
  </si>
  <si>
    <t>Análisis y evaluación de riesgos y rentabilidad</t>
  </si>
  <si>
    <t>Evaluación de rentabilidad</t>
  </si>
  <si>
    <t xml:space="preserve">Sobrecarga de datos </t>
  </si>
  <si>
    <t>Estrés laboral, burnout, desmotivación, frustración.</t>
  </si>
  <si>
    <t>Respaldar la información en discos duros externos en casos de fallas del sistema</t>
  </si>
  <si>
    <t>Elección del mercado financiero</t>
  </si>
  <si>
    <t>Evaluar las tendencias del mercado financiero y estudiar la viabilidad y el potencial de éxito de los nuevos fondos</t>
  </si>
  <si>
    <t xml:space="preserve">Estrategias de inversión </t>
  </si>
  <si>
    <t>Atención al cliente y asesoramiento financiero</t>
  </si>
  <si>
    <t>Asesoramiento</t>
  </si>
  <si>
    <t xml:space="preserve">Cajeros de bancos y afines </t>
  </si>
  <si>
    <t>Recomendación incorrecta de los asesores</t>
  </si>
  <si>
    <t>Dimensión Violencia y acoso</t>
  </si>
  <si>
    <t xml:space="preserve">Contar con personal capacitado y conocimiento del mercado financiero para realizar inversiones seguras </t>
  </si>
  <si>
    <t>Desarrollo de planes financieros</t>
  </si>
  <si>
    <t>Monitoreo de los planes financieros</t>
  </si>
  <si>
    <t xml:space="preserve">Caída de los servidores </t>
  </si>
  <si>
    <t xml:space="preserve">Dimensión Vulnerabilidad </t>
  </si>
  <si>
    <t>Miedo e incertidumbre</t>
  </si>
  <si>
    <t>Implementar medidas de seguridad y tener respaldo de la información en casos de pérdidas</t>
  </si>
  <si>
    <t>Recepción y administración de aportes de los inversionistas</t>
  </si>
  <si>
    <t>Administración de fondos</t>
  </si>
  <si>
    <t>Mala gestión de fondos</t>
  </si>
  <si>
    <t>Implementar sistemas de gestión para garantizar la correcta administración de fondos</t>
  </si>
  <si>
    <t>i</t>
  </si>
  <si>
    <t>Registro de la documentación</t>
  </si>
  <si>
    <t>dolores en cuellos, brazos y manos</t>
  </si>
  <si>
    <t xml:space="preserve">Realizar pausas activas </t>
  </si>
  <si>
    <t>diario</t>
  </si>
  <si>
    <t xml:space="preserve">Implementar Protocolo Tmert </t>
  </si>
  <si>
    <t>Elaboración de informes para inversionistas</t>
  </si>
  <si>
    <t>Realizar pausas activas</t>
  </si>
  <si>
    <t>Pago de rendimientos o dividendos a los partícipes</t>
  </si>
  <si>
    <t xml:space="preserve">Cálculos de ingresos </t>
  </si>
  <si>
    <t xml:space="preserve">Alta presión cognitiva </t>
  </si>
  <si>
    <t>Implementar sistemas de apoyo para el cálculo de las inversiones de cada inversionista</t>
  </si>
  <si>
    <t>Ejecución de pagos</t>
  </si>
  <si>
    <t>Incumplimientos en los pagos</t>
  </si>
  <si>
    <t>Contar con calendario de pagos y cumplir según las fechas establecidas</t>
  </si>
  <si>
    <t>Elaboración y difusión de informes periódicos sobre los fondos</t>
  </si>
  <si>
    <t xml:space="preserve">Recopilación de datos </t>
  </si>
  <si>
    <t>Analistas financieros</t>
  </si>
  <si>
    <t xml:space="preserve">Elaboración de informes </t>
  </si>
  <si>
    <t>Fatiga visual</t>
  </si>
  <si>
    <t>Programar horas para el usos de computadores y realizar pausas activas</t>
  </si>
  <si>
    <t>Errores tipográficos</t>
  </si>
  <si>
    <t>Usar lenguaje claro y evitar tecnicismos en la elaboración de informes</t>
  </si>
  <si>
    <t>Cumplimiento de normativas financieras y regulatorias</t>
  </si>
  <si>
    <t>Monitoreo de las normas financieras</t>
  </si>
  <si>
    <t>Incumplimientos de las normas establecidas</t>
  </si>
  <si>
    <t>Contar con personal con conocimientos de las normas y leyes vigentes para evitar sanciones y acciones legales contra la empresa</t>
  </si>
  <si>
    <t>Implementación de políticas internas</t>
  </si>
  <si>
    <t>Personal inexperto en normas financieras</t>
  </si>
  <si>
    <t>Capacitar al personal sobre normativas y buenas prácticas en cumplimiento financiero</t>
  </si>
  <si>
    <t xml:space="preserve">Documentación </t>
  </si>
  <si>
    <t xml:space="preserve">repartir las tareas de trabajo equitativamente a todo el personal </t>
  </si>
  <si>
    <t>Promoción y comercialización de fondos mutuos</t>
  </si>
  <si>
    <t>Desarrollo de material publicitario</t>
  </si>
  <si>
    <t>Profesionales de la publicidad y la comercialización</t>
  </si>
  <si>
    <t xml:space="preserve">Trabajos repetitivos </t>
  </si>
  <si>
    <t xml:space="preserve">sobrecarga física debido al trabajo repetitivo de miembros superiores. </t>
  </si>
  <si>
    <t xml:space="preserve">Síndrome del túnel carpiano </t>
  </si>
  <si>
    <t xml:space="preserve">Formar a los trabajadores en métodos de trabajo que minimicen el riesgo de lesiones, incluyendo el uso correcto de herramientas y la adopción de posturas seguras. </t>
  </si>
  <si>
    <t>Asesoramiento y capacitación a inversionistas</t>
  </si>
  <si>
    <t>Personal sin conocimiento de la información entregada</t>
  </si>
  <si>
    <t xml:space="preserve">Capacitar a los asesores sobre el producto que se ofrece al público </t>
  </si>
  <si>
    <t>Desarrollo de plataformas digitales para gestión de inversiones</t>
  </si>
  <si>
    <t xml:space="preserve">Lanzamiento de la plataforma </t>
  </si>
  <si>
    <t>Programadores de aplicaciones</t>
  </si>
  <si>
    <t>Alta presión por mantener la atención en fallas del sistema</t>
  </si>
  <si>
    <t xml:space="preserve">agotamiento mental </t>
  </si>
  <si>
    <t>Realizar pruebas de funcionamiento antes del lanzamiento  público de la plataforma</t>
  </si>
  <si>
    <t>Coordinación con supervisores financieros y entidades reguladoras</t>
  </si>
  <si>
    <t>Comunicación con entidades reguladoras</t>
  </si>
  <si>
    <t>Fatiga</t>
  </si>
  <si>
    <t>Repartir equitativamente la carga laboral a todo el personal.</t>
  </si>
  <si>
    <t>implementar protocolo CEAL.SM</t>
  </si>
  <si>
    <t xml:space="preserve">Preparación de reportes </t>
  </si>
  <si>
    <t>Otorgamiento de préstamos personales y comerciales</t>
  </si>
  <si>
    <t>Evaluación de solicitudes</t>
  </si>
  <si>
    <t>Epicondilitis</t>
  </si>
  <si>
    <t>Realizar pausas activas y programar horarios para el uso de computadores</t>
  </si>
  <si>
    <t>Elaboración del contrato</t>
  </si>
  <si>
    <t>Repartir equitativamente la carga laboral a todo el personal y realizar pausas activas</t>
  </si>
  <si>
    <t>trimestral</t>
  </si>
  <si>
    <t>Financiamiento de bienes de consumo y servicios</t>
  </si>
  <si>
    <t>Control de pagos</t>
  </si>
  <si>
    <t>Fallas en el sistema de cobros y pagos</t>
  </si>
  <si>
    <t xml:space="preserve">Contar con sistema auxiliar de pagos para casos de fallas y caídas del sistema </t>
  </si>
  <si>
    <t>Gestión de créditos hipotecarios y vehiculares</t>
  </si>
  <si>
    <t>Determinación del monto, plazo y tasa de interés</t>
  </si>
  <si>
    <t>Tasadores</t>
  </si>
  <si>
    <t>Captación de depósitos a plazo y cuentas de ahorro</t>
  </si>
  <si>
    <t>Administración de depósitos</t>
  </si>
  <si>
    <t>Falla en los cálculos de intereses de las cuentas</t>
  </si>
  <si>
    <t>Dimensión violencia y acoso</t>
  </si>
  <si>
    <t xml:space="preserve">depresión, desesperanza </t>
  </si>
  <si>
    <t>Implementar Ley Karin</t>
  </si>
  <si>
    <t>Evaluación y análisis de riesgo crediticio</t>
  </si>
  <si>
    <t>Recolección de información del solicitante</t>
  </si>
  <si>
    <t>Asesoramiento financiero personalizado</t>
  </si>
  <si>
    <t>Recolección de información financiera del cliente</t>
  </si>
  <si>
    <t xml:space="preserve">Sindrime del tunel carpiano </t>
  </si>
  <si>
    <t>Programar horarios para el usos de computadores y realizar pausas activas</t>
  </si>
  <si>
    <t>Gestión de cobranzas y recuperación de créditos</t>
  </si>
  <si>
    <t xml:space="preserve">Identificación y clasificación de cuentas en mora </t>
  </si>
  <si>
    <t>Cobradores y afines</t>
  </si>
  <si>
    <t xml:space="preserve">Analizar un volumen alto de cuentas </t>
  </si>
  <si>
    <t>Fatiga mental, estrés laboral</t>
  </si>
  <si>
    <t xml:space="preserve">Distribuir la carga de trabajo equitativamente entre analistas </t>
  </si>
  <si>
    <t>semanal</t>
  </si>
  <si>
    <t xml:space="preserve">Desarrollo de productos financieros adaptados a clientes </t>
  </si>
  <si>
    <t>Análisis y segmentación de clientes para diseñar productos financieros.</t>
  </si>
  <si>
    <t xml:space="preserve">Postura inadecuada al trabajar con múltiples monitores y reportes </t>
  </si>
  <si>
    <t xml:space="preserve">Dolores musculares, fatiga visual y afectaciones posturales </t>
  </si>
  <si>
    <t xml:space="preserve">Implementar puestos ergonómicos </t>
  </si>
  <si>
    <t>Cumplimientos de normativas financieras y regulatorias.</t>
  </si>
  <si>
    <t>Supervisión y cumplimiento de normativas financieras en la estructuración de fondos mutuos.</t>
  </si>
  <si>
    <t xml:space="preserve">Alta presión para cumplir con regulaciones estrictas </t>
  </si>
  <si>
    <t xml:space="preserve">Estrés crónico y agotamiento mental </t>
  </si>
  <si>
    <t>Espacios de descanso y promoción del bienestar laboral</t>
  </si>
  <si>
    <t xml:space="preserve">Promoción y comercialización de servicios financieros </t>
  </si>
  <si>
    <t xml:space="preserve">Asesoramiento y venta de fondos mutuos a clientes potenciales </t>
  </si>
  <si>
    <t xml:space="preserve">Interacción con clientes exigentes o conflictivos </t>
  </si>
  <si>
    <t xml:space="preserve">Supervisión y apoyo de un equipo de cumplimiento en casos complejos. </t>
  </si>
  <si>
    <t>Desarrollo de plataformas digitales para gestión de productos financieros.</t>
  </si>
  <si>
    <t xml:space="preserve">Desarrollo y mantenimiento de plataforma digital de gestión de fondos mutuos </t>
  </si>
  <si>
    <t xml:space="preserve">Ergonomía y problemas de salud por trabajo prolongado en pantallas </t>
  </si>
  <si>
    <t xml:space="preserve">Dolor en los ojos, cabeza, y músculos . </t>
  </si>
  <si>
    <t xml:space="preserve">Pausas activas periodicas para reducir la fatiga visual y mejorar la circulación. </t>
  </si>
  <si>
    <t>Coordinación con entidades reguladoras del sistema financiero</t>
  </si>
  <si>
    <t xml:space="preserve">Elaboración y presentación de reportes ante entidades supervisores </t>
  </si>
  <si>
    <t xml:space="preserve">estrés por plazos de entrega y volumen de trabajo </t>
  </si>
  <si>
    <t xml:space="preserve">Creación de rutinas de trabajo estructuradas y pausas programadas </t>
  </si>
  <si>
    <t>Coordinación con entidades reguladoras del sistema financiero.</t>
  </si>
  <si>
    <t xml:space="preserve">Supervisión y presentación de informes regulatorios a entidades regulatorias. </t>
  </si>
  <si>
    <t xml:space="preserve">Incumplimiento normativo y sanciones legales </t>
  </si>
  <si>
    <t xml:space="preserve">Dimensión confianza y justicia organizacional </t>
  </si>
  <si>
    <t>Desconfianza interpersonal, miedo, incertidumbre.</t>
  </si>
  <si>
    <t xml:space="preserve">Realizar reuniones periódicas de alineación para asegurar que todos los departamentos estén al tanto de los requisitos regulatorios y plazos. </t>
  </si>
  <si>
    <t>Gestión y administración de cuentas individuales de pensiones.</t>
  </si>
  <si>
    <t>Administración de las aportaciones y retiros de fondos de pensión.</t>
  </si>
  <si>
    <t>Exposición a fraude y suplantación de identidad</t>
  </si>
  <si>
    <t>Formar a los empleados en prevención de fraudes, incluyendo el reconocimiento de suplantación de identidad.</t>
  </si>
  <si>
    <t xml:space="preserve">BAJA
 (LIGERAMENTE DAÑINO) </t>
  </si>
  <si>
    <t>MEDIA 
(DAÑINO)</t>
  </si>
  <si>
    <t>ALTA
 (EXTREMADAMENTE DAÑINO)</t>
  </si>
  <si>
    <t>CRITERIO</t>
  </si>
  <si>
    <t>Esta graduación debe ser adoptada en aquellos casos que pueden causar pequeñas lesiones o daños superficiales (cortes superficiales, magulladuras, etc.), o molestias e irritaciones con tiempos rápidos de recuperación.</t>
  </si>
  <si>
    <t>Esta graduación debe ser adoptada en aquellos casos que pueden causar lesiones (laceraciones, quemaduras, torceduras, etc.) y/o intoxicaciones que pueden causar incapacidad temporal).</t>
  </si>
  <si>
    <t>Esta graduación debe ser adoptada en aquellos casos en los cuales se puedan generar eventos extremadamente dañinos como amputaciones, lesiones múltiples que generen incapacidades permanentes y lesiones fatales.</t>
  </si>
  <si>
    <t>VALOR</t>
  </si>
  <si>
    <t>BAJA</t>
  </si>
  <si>
    <t>El daño ocurrirá rara vez o en contadas ocasiones (posibilidad de ocurrencia remota).</t>
  </si>
  <si>
    <t>MEDIA</t>
  </si>
  <si>
    <t xml:space="preserve">El daño ocurrirá en varias ocasiones (posibilidad de ocurrencia mediana (puede pasar), no siendo tan evidente). </t>
  </si>
  <si>
    <t>ALTA</t>
  </si>
  <si>
    <t xml:space="preserve">El daño ocurrirá siempre o casi siempre (posibilidad de ocurrencia inmediata, siendo evidente que pasará). </t>
  </si>
  <si>
    <t>1 -2</t>
  </si>
  <si>
    <t>TOLERABLE</t>
  </si>
  <si>
    <t>No se necesita mejorar la acción preventiva. Sin embargo, se deben considerar soluciones más rentables o mejoras que no supongan una carga económica importante. Se requieren comprobaciones periódicas para asegurar que se mantiene la eficacia de las medidas de control</t>
  </si>
  <si>
    <t>MODERADO</t>
  </si>
  <si>
    <t>Se deber hacer esfuerzos para reducir el riesgo, determinando las inversiones precisas. Las medidas para reducir el riesgo se deben implementar en un período determinado.
Cuando el riesgo moderado está asociado con consecuencias extremadamente dañinas, se precisará una acción posterior para establecer, con más precisión, la probabilidad de daño como base para determinar la necesidad de mejora de las medidas de control.</t>
  </si>
  <si>
    <t>IMPORTANTE</t>
  </si>
  <si>
    <t>No se debe comenzar ni continuar el trabajo hasta que se haya reducido el riesgo (puede que se precisen recursos considerables para controlar el riesgo). Cuando el riesgo corresponda a un trabajo que se está realizando, se debe remediar el problema en un tiempo inferior al de los riesgos moderados.</t>
  </si>
  <si>
    <t>INTOLERABLE</t>
  </si>
  <si>
    <t>No debe comenzar ni continuar el trabajo hasta que se reduzca el riesgo. Si no es posible reducirlo, incluso con recursos ilimitados, se debe prohibir el trabajo.</t>
  </si>
  <si>
    <t>PROGRAMA DE TRABAJO PREVENTIVO</t>
  </si>
  <si>
    <t xml:space="preserve">Período            </t>
  </si>
  <si>
    <t xml:space="preserve">     (señalar el periodo en el que se realizarán las actividades programadas, por ejemplo, año 2022 o 30 de junio de 2022 a 1° de julio de 2023, u otros)</t>
  </si>
  <si>
    <t>Nombre o razón social de la entidad empleadora</t>
  </si>
  <si>
    <t>Dirección casa matriz</t>
  </si>
  <si>
    <t>RUT entidad empleadora</t>
  </si>
  <si>
    <t>Representante entidad
empleadora</t>
  </si>
  <si>
    <t>Fecha elaboración programa</t>
  </si>
  <si>
    <t>Número de centros de
trabajo</t>
  </si>
  <si>
    <t>Fecha última revisión programa</t>
  </si>
  <si>
    <t>Encargado programa</t>
  </si>
  <si>
    <t>Validado por:</t>
  </si>
  <si>
    <t xml:space="preserve">Firma Representante legal: </t>
  </si>
  <si>
    <t>N°</t>
  </si>
  <si>
    <t>PROCESO</t>
  </si>
  <si>
    <t xml:space="preserve">ACTIVIDADES A REALIZAR
 (MEDIDAS DE CONTROL)
</t>
  </si>
  <si>
    <t xml:space="preserve">RESPONSABLE
</t>
  </si>
  <si>
    <t xml:space="preserve">CENTRO DE TRABAJO
</t>
  </si>
  <si>
    <t xml:space="preserve">FECHA DE EJECUCIÓN PROGRAMADA </t>
  </si>
  <si>
    <t xml:space="preserve">FECHA DE EJECUCIÓN 
EFECTIVA </t>
  </si>
  <si>
    <t>INDICADOR AVANCE DEL PROGRAMA</t>
  </si>
  <si>
    <t>(Indicar a que proceso corresponde las actividades a realizar o medidas de control)</t>
  </si>
  <si>
    <r>
      <t xml:space="preserve">
</t>
    </r>
    <r>
      <rPr>
        <i/>
        <sz val="10"/>
        <color rgb="FF808080"/>
        <rFont val="Calibri"/>
        <family val="2"/>
        <charset val="204"/>
      </rPr>
      <t>(Indicar las actividades que se realizarán. Se debe registrar una actividad por fila).</t>
    </r>
  </si>
  <si>
    <t>(Indicar el nombre de la o las personas responsables de ejecutar la actividad).</t>
  </si>
  <si>
    <t>(identificar el centro de trabajo o sucursal para la cual se programa la actividad)</t>
  </si>
  <si>
    <r>
      <t xml:space="preserve"> </t>
    </r>
    <r>
      <rPr>
        <i/>
        <sz val="10"/>
        <color rgb="FF808080"/>
        <rFont val="Calibri"/>
        <family val="2"/>
        <charset val="204"/>
      </rPr>
      <t>(Indicar la fecha en que se realizará la actividad, precisar día, mes y año).</t>
    </r>
  </si>
  <si>
    <t>(Indicar la fecha en que se realiza la actividad, precisar día, mes y año).</t>
  </si>
  <si>
    <t>valor cuantitativo de avance de ejecución del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</si>
</sst>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scheme val="minor"/>
    </font>
    <font>
      <b/>
      <sz val="11"/>
      <color theme="1"/>
      <name val="Calibri"/>
      <family val="2"/>
      <scheme val="minor"/>
    </font>
    <font>
      <sz val="11"/>
      <name val="Calibri"/>
      <family val="2"/>
      <scheme val="minor"/>
    </font>
    <font>
      <b/>
      <sz val="36"/>
      <name val="Calibri"/>
      <family val="2"/>
      <scheme val="minor"/>
    </font>
    <font>
      <b/>
      <sz val="22"/>
      <name val="Calibri"/>
      <family val="2"/>
      <scheme val="minor"/>
    </font>
    <font>
      <sz val="11"/>
      <color rgb="FF000000"/>
      <name val="Calibri"/>
      <family val="2"/>
      <scheme val="minor"/>
    </font>
    <font>
      <b/>
      <sz val="14"/>
      <name val="Calibri"/>
      <family val="2"/>
      <scheme val="minor"/>
    </font>
    <font>
      <sz val="8"/>
      <color theme="1"/>
      <name val="Calibri"/>
      <family val="2"/>
      <scheme val="minor"/>
    </font>
    <font>
      <b/>
      <sz val="11"/>
      <color rgb="FF000000"/>
      <name val="Arial"/>
      <family val="2"/>
    </font>
    <font>
      <sz val="11"/>
      <name val="Calibri"/>
      <family val="2"/>
    </font>
    <font>
      <b/>
      <sz val="11"/>
      <color rgb="FF000000"/>
      <name val="Calibri"/>
      <family val="2"/>
    </font>
    <font>
      <b/>
      <sz val="11"/>
      <color rgb="FF000000"/>
      <name val="Calibri"/>
      <family val="2"/>
      <scheme val="minor"/>
    </font>
    <font>
      <b/>
      <sz val="18"/>
      <color rgb="FF000000"/>
      <name val="Calibri"/>
      <family val="2"/>
    </font>
    <font>
      <sz val="11"/>
      <color rgb="FF000000"/>
      <name val="Calibri"/>
      <family val="2"/>
    </font>
    <font>
      <sz val="10"/>
      <color rgb="FF000000"/>
      <name val="Calibri"/>
      <family val="2"/>
    </font>
    <font>
      <sz val="11"/>
      <color rgb="FF242424"/>
      <name val="Calibri"/>
      <family val="2"/>
      <scheme val="minor"/>
    </font>
    <font>
      <b/>
      <sz val="10"/>
      <color theme="1"/>
      <name val="Calibri"/>
      <family val="2"/>
      <scheme val="minor"/>
    </font>
    <font>
      <b/>
      <sz val="14"/>
      <color theme="1"/>
      <name val="Calibri"/>
      <family val="2"/>
      <scheme val="minor"/>
    </font>
    <font>
      <sz val="10"/>
      <color rgb="FF000000"/>
      <name val="Calibri"/>
      <family val="2"/>
      <charset val="204"/>
    </font>
    <font>
      <b/>
      <sz val="10"/>
      <color rgb="FF000000"/>
      <name val="Calibri"/>
      <family val="2"/>
      <charset val="204"/>
    </font>
    <font>
      <b/>
      <sz val="10"/>
      <color rgb="FF000000"/>
      <name val="Calibri"/>
      <family val="2"/>
    </font>
    <font>
      <i/>
      <sz val="10"/>
      <color rgb="FF808080"/>
      <name val="Calibri"/>
      <family val="2"/>
      <charset val="204"/>
    </font>
  </fonts>
  <fills count="11">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BBCC00"/>
        <bgColor rgb="FFBBCC00"/>
      </patternFill>
    </fill>
    <fill>
      <patternFill patternType="solid">
        <fgColor theme="3" tint="0.79998168889431442"/>
        <bgColor indexed="64"/>
      </patternFill>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rgb="FFCCCC00"/>
        <bgColor indexed="64"/>
      </patternFill>
    </fill>
  </fills>
  <borders count="4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indexed="64"/>
      </top>
      <bottom style="thin">
        <color indexed="64"/>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rgb="FF000000"/>
      </top>
      <bottom/>
      <diagonal/>
    </border>
    <border>
      <left style="thin">
        <color rgb="FF000000"/>
      </left>
      <right style="thin">
        <color indexed="64"/>
      </right>
      <top style="thin">
        <color indexed="64"/>
      </top>
      <bottom/>
      <diagonal/>
    </border>
    <border>
      <left style="thin">
        <color rgb="FF000000"/>
      </left>
      <right style="thin">
        <color indexed="64"/>
      </right>
      <top/>
      <bottom style="thin">
        <color indexed="64"/>
      </bottom>
      <diagonal/>
    </border>
    <border>
      <left style="thin">
        <color indexed="64"/>
      </left>
      <right style="thin">
        <color rgb="FF000000"/>
      </right>
      <top style="thin">
        <color indexed="64"/>
      </top>
      <bottom/>
      <diagonal/>
    </border>
    <border>
      <left style="thin">
        <color indexed="64"/>
      </left>
      <right style="thin">
        <color rgb="FF000000"/>
      </right>
      <top/>
      <bottom style="thin">
        <color indexed="64"/>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
      <left style="thin">
        <color rgb="FF000000"/>
      </left>
      <right style="thin">
        <color indexed="64"/>
      </right>
      <top/>
      <bottom/>
      <diagonal/>
    </border>
    <border>
      <left style="thin">
        <color rgb="FF000000"/>
      </left>
      <right style="thin">
        <color rgb="FF000000"/>
      </right>
      <top style="thin">
        <color indexed="64"/>
      </top>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indexed="64"/>
      </bottom>
      <diagonal/>
    </border>
  </borders>
  <cellStyleXfs count="1">
    <xf numFmtId="0" fontId="0" fillId="0" borderId="0"/>
  </cellStyleXfs>
  <cellXfs count="188">
    <xf numFmtId="0" fontId="0" fillId="0" borderId="0" xfId="0"/>
    <xf numFmtId="0" fontId="0" fillId="2" borderId="1" xfId="0" applyFill="1" applyBorder="1"/>
    <xf numFmtId="0" fontId="2" fillId="3" borderId="2" xfId="0" applyFont="1" applyFill="1" applyBorder="1"/>
    <xf numFmtId="0" fontId="4" fillId="3" borderId="2" xfId="0" applyFont="1" applyFill="1" applyBorder="1" applyAlignment="1">
      <alignment vertical="center"/>
    </xf>
    <xf numFmtId="0" fontId="4" fillId="3" borderId="6" xfId="0" applyFont="1" applyFill="1" applyBorder="1" applyAlignment="1">
      <alignment vertical="center"/>
    </xf>
    <xf numFmtId="0" fontId="5" fillId="3" borderId="0" xfId="0" applyFont="1" applyFill="1"/>
    <xf numFmtId="0" fontId="0" fillId="2" borderId="0" xfId="0" applyFill="1"/>
    <xf numFmtId="0" fontId="0" fillId="2" borderId="7" xfId="0" applyFill="1" applyBorder="1"/>
    <xf numFmtId="0" fontId="2" fillId="3" borderId="0" xfId="0" applyFont="1" applyFill="1"/>
    <xf numFmtId="0" fontId="4" fillId="3" borderId="0" xfId="0" applyFont="1" applyFill="1" applyAlignment="1">
      <alignment vertical="center"/>
    </xf>
    <xf numFmtId="0" fontId="6" fillId="3" borderId="8" xfId="0" applyFont="1" applyFill="1" applyBorder="1"/>
    <xf numFmtId="0" fontId="7" fillId="2" borderId="4" xfId="0" applyFont="1" applyFill="1" applyBorder="1" applyAlignment="1">
      <alignment horizontal="center" vertical="center" wrapText="1"/>
    </xf>
    <xf numFmtId="0" fontId="4" fillId="3" borderId="8" xfId="0" applyFont="1" applyFill="1" applyBorder="1" applyAlignment="1">
      <alignment vertical="center"/>
    </xf>
    <xf numFmtId="0" fontId="0" fillId="2" borderId="9" xfId="0" applyFill="1" applyBorder="1"/>
    <xf numFmtId="0" fontId="11" fillId="3" borderId="0" xfId="0" applyFont="1" applyFill="1"/>
    <xf numFmtId="0" fontId="1" fillId="2" borderId="0" xfId="0" applyFont="1" applyFill="1"/>
    <xf numFmtId="0" fontId="11" fillId="3" borderId="0" xfId="0" applyFont="1" applyFill="1" applyAlignment="1">
      <alignment vertical="top"/>
    </xf>
    <xf numFmtId="0" fontId="13" fillId="4" borderId="4" xfId="0" applyFont="1" applyFill="1" applyBorder="1" applyAlignment="1">
      <alignment horizontal="center" vertical="center" wrapText="1" readingOrder="1"/>
    </xf>
    <xf numFmtId="0" fontId="14" fillId="4" borderId="4" xfId="0" applyFont="1" applyFill="1" applyBorder="1" applyAlignment="1">
      <alignment horizontal="center" vertical="center" wrapText="1" readingOrder="1"/>
    </xf>
    <xf numFmtId="0" fontId="0" fillId="2" borderId="4" xfId="0" applyFill="1" applyBorder="1" applyAlignment="1">
      <alignment horizontal="center" vertical="center"/>
    </xf>
    <xf numFmtId="0" fontId="0" fillId="2" borderId="4" xfId="0" applyFill="1" applyBorder="1" applyAlignment="1">
      <alignment horizontal="left" vertical="center" wrapText="1"/>
    </xf>
    <xf numFmtId="0" fontId="1" fillId="0" borderId="4" xfId="0" applyFont="1" applyBorder="1" applyAlignment="1">
      <alignment horizontal="center" vertical="center" wrapText="1"/>
    </xf>
    <xf numFmtId="0" fontId="0" fillId="2" borderId="3" xfId="0" applyFill="1" applyBorder="1"/>
    <xf numFmtId="0" fontId="0" fillId="2" borderId="4" xfId="0" applyFill="1" applyBorder="1"/>
    <xf numFmtId="0" fontId="15" fillId="0" borderId="0" xfId="0" applyFont="1" applyAlignment="1">
      <alignment horizontal="center" vertical="center" wrapText="1"/>
    </xf>
    <xf numFmtId="0" fontId="0" fillId="2" borderId="12" xfId="0" applyFill="1" applyBorder="1" applyAlignment="1">
      <alignment horizontal="center" vertical="center" wrapText="1"/>
    </xf>
    <xf numFmtId="0" fontId="0" fillId="2" borderId="14" xfId="0" applyFill="1" applyBorder="1" applyAlignment="1">
      <alignment horizontal="center" vertical="center" wrapText="1"/>
    </xf>
    <xf numFmtId="0" fontId="0" fillId="0" borderId="12" xfId="0" applyBorder="1" applyAlignment="1">
      <alignment horizontal="center" vertical="center" wrapText="1"/>
    </xf>
    <xf numFmtId="0" fontId="0" fillId="0" borderId="14" xfId="0" applyBorder="1" applyAlignment="1">
      <alignment horizontal="center" vertical="center" wrapText="1"/>
    </xf>
    <xf numFmtId="0" fontId="0" fillId="2" borderId="14" xfId="0" applyFill="1" applyBorder="1" applyAlignment="1">
      <alignment horizontal="center" vertical="center"/>
    </xf>
    <xf numFmtId="0" fontId="1" fillId="2" borderId="1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0" borderId="12" xfId="0" applyFont="1" applyBorder="1" applyAlignment="1">
      <alignment horizontal="center" vertical="center" wrapText="1"/>
    </xf>
    <xf numFmtId="0" fontId="1" fillId="0" borderId="14" xfId="0" applyFont="1" applyBorder="1" applyAlignment="1">
      <alignment horizontal="center" vertical="center" wrapText="1"/>
    </xf>
    <xf numFmtId="0" fontId="0" fillId="2" borderId="15" xfId="0" applyFill="1" applyBorder="1" applyAlignment="1">
      <alignment vertical="center"/>
    </xf>
    <xf numFmtId="0" fontId="0" fillId="2" borderId="5" xfId="0" applyFill="1" applyBorder="1" applyAlignment="1">
      <alignment horizontal="left" vertical="center" wrapText="1"/>
    </xf>
    <xf numFmtId="0" fontId="0" fillId="2" borderId="17" xfId="0" applyFill="1" applyBorder="1" applyAlignment="1">
      <alignment horizontal="center" vertical="center"/>
    </xf>
    <xf numFmtId="0" fontId="0" fillId="2" borderId="3" xfId="0" applyFill="1" applyBorder="1" applyAlignment="1">
      <alignment horizontal="center" vertical="center"/>
    </xf>
    <xf numFmtId="0" fontId="0" fillId="2" borderId="15" xfId="0" applyFill="1" applyBorder="1" applyAlignment="1">
      <alignment horizontal="left" vertical="center" wrapText="1"/>
    </xf>
    <xf numFmtId="0" fontId="0" fillId="2" borderId="12" xfId="0" applyFill="1" applyBorder="1" applyAlignment="1">
      <alignment horizontal="left" vertical="center" wrapText="1"/>
    </xf>
    <xf numFmtId="0" fontId="15" fillId="0" borderId="0" xfId="0" applyFont="1" applyAlignment="1">
      <alignment horizontal="left" vertical="center" wrapText="1"/>
    </xf>
    <xf numFmtId="0" fontId="0" fillId="2" borderId="0" xfId="0" applyFill="1" applyAlignment="1">
      <alignment horizontal="left" vertical="center"/>
    </xf>
    <xf numFmtId="0" fontId="1" fillId="5" borderId="4" xfId="0" applyFont="1" applyFill="1" applyBorder="1" applyAlignment="1">
      <alignment horizontal="left" vertical="center" wrapText="1"/>
    </xf>
    <xf numFmtId="0" fontId="0" fillId="0" borderId="4" xfId="0" applyBorder="1" applyAlignment="1">
      <alignment horizontal="left" vertical="center"/>
    </xf>
    <xf numFmtId="0" fontId="0" fillId="0" borderId="4" xfId="0" applyBorder="1" applyAlignment="1">
      <alignment horizontal="left" vertical="center" wrapText="1"/>
    </xf>
    <xf numFmtId="0" fontId="1" fillId="5" borderId="4" xfId="0" applyFont="1" applyFill="1" applyBorder="1" applyAlignment="1">
      <alignment horizontal="left" vertical="center"/>
    </xf>
    <xf numFmtId="0" fontId="0" fillId="0" borderId="0" xfId="0" applyAlignment="1">
      <alignment horizontal="left" vertical="center"/>
    </xf>
    <xf numFmtId="0" fontId="16" fillId="5" borderId="4" xfId="0" applyFont="1" applyFill="1" applyBorder="1" applyAlignment="1">
      <alignment horizontal="left" vertical="center" wrapText="1"/>
    </xf>
    <xf numFmtId="0" fontId="0" fillId="0" borderId="0" xfId="0" applyAlignment="1">
      <alignment vertical="center"/>
    </xf>
    <xf numFmtId="0" fontId="17" fillId="0" borderId="4" xfId="0" applyFont="1" applyBorder="1" applyAlignment="1">
      <alignment horizontal="center" vertical="center"/>
    </xf>
    <xf numFmtId="0" fontId="0" fillId="0" borderId="4" xfId="0" applyBorder="1" applyAlignment="1">
      <alignment horizontal="justify" vertical="top" wrapText="1"/>
    </xf>
    <xf numFmtId="0" fontId="0" fillId="0" borderId="4" xfId="0" applyBorder="1" applyAlignment="1">
      <alignment horizontal="center" vertical="center"/>
    </xf>
    <xf numFmtId="0" fontId="0" fillId="0" borderId="4" xfId="0" applyBorder="1" applyAlignment="1">
      <alignment horizontal="justify" vertical="center" wrapText="1"/>
    </xf>
    <xf numFmtId="0" fontId="0" fillId="6" borderId="4" xfId="0" applyFill="1" applyBorder="1" applyAlignment="1">
      <alignment horizontal="center" vertical="center"/>
    </xf>
    <xf numFmtId="0" fontId="0" fillId="7" borderId="4" xfId="0" applyFill="1" applyBorder="1" applyAlignment="1">
      <alignment horizontal="center" vertical="center"/>
    </xf>
    <xf numFmtId="0" fontId="0" fillId="8" borderId="4" xfId="0" applyFill="1" applyBorder="1" applyAlignment="1">
      <alignment horizontal="center" vertical="center"/>
    </xf>
    <xf numFmtId="0" fontId="0" fillId="9" borderId="4" xfId="0" applyFill="1" applyBorder="1" applyAlignment="1">
      <alignment horizontal="center" vertical="center"/>
    </xf>
    <xf numFmtId="49" fontId="1" fillId="6" borderId="4" xfId="0" applyNumberFormat="1" applyFont="1" applyFill="1" applyBorder="1" applyAlignment="1">
      <alignment horizontal="center" vertical="center"/>
    </xf>
    <xf numFmtId="0" fontId="1" fillId="7" borderId="4" xfId="0" applyFont="1" applyFill="1" applyBorder="1" applyAlignment="1">
      <alignment horizontal="center" vertical="center"/>
    </xf>
    <xf numFmtId="0" fontId="1" fillId="8" borderId="4" xfId="0" applyFont="1" applyFill="1" applyBorder="1" applyAlignment="1">
      <alignment horizontal="center" vertical="center"/>
    </xf>
    <xf numFmtId="0" fontId="1" fillId="9" borderId="4" xfId="0" applyFont="1" applyFill="1" applyBorder="1" applyAlignment="1">
      <alignment horizontal="center" vertical="center"/>
    </xf>
    <xf numFmtId="0" fontId="18" fillId="2" borderId="0" xfId="0" applyFont="1" applyFill="1"/>
    <xf numFmtId="0" fontId="20" fillId="2" borderId="4" xfId="0" applyFont="1" applyFill="1" applyBorder="1" applyAlignment="1">
      <alignment vertical="center"/>
    </xf>
    <xf numFmtId="0" fontId="19" fillId="2" borderId="17" xfId="0" applyFont="1" applyFill="1" applyBorder="1" applyAlignment="1">
      <alignment vertical="top"/>
    </xf>
    <xf numFmtId="0" fontId="19" fillId="2" borderId="20" xfId="0" applyFont="1" applyFill="1" applyBorder="1" applyAlignment="1">
      <alignment vertical="top" wrapText="1"/>
    </xf>
    <xf numFmtId="0" fontId="19" fillId="2" borderId="17" xfId="0" applyFont="1" applyFill="1" applyBorder="1" applyAlignment="1">
      <alignment vertical="top" wrapText="1"/>
    </xf>
    <xf numFmtId="0" fontId="19" fillId="2" borderId="21" xfId="0" applyFont="1" applyFill="1" applyBorder="1" applyAlignment="1">
      <alignment vertical="top" wrapText="1"/>
    </xf>
    <xf numFmtId="0" fontId="19" fillId="10" borderId="4" xfId="0" applyFont="1" applyFill="1" applyBorder="1" applyAlignment="1">
      <alignment horizontal="center" vertical="center" wrapText="1"/>
    </xf>
    <xf numFmtId="0" fontId="19" fillId="10" borderId="4" xfId="0" applyFont="1" applyFill="1" applyBorder="1" applyAlignment="1">
      <alignment horizontal="center" vertical="center"/>
    </xf>
    <xf numFmtId="0" fontId="18" fillId="2" borderId="0" xfId="0" applyFont="1" applyFill="1" applyAlignment="1">
      <alignment vertical="center"/>
    </xf>
    <xf numFmtId="0" fontId="18" fillId="2" borderId="4" xfId="0" applyFont="1" applyFill="1" applyBorder="1"/>
    <xf numFmtId="0" fontId="21" fillId="2" borderId="4" xfId="0" applyFont="1" applyFill="1" applyBorder="1" applyAlignment="1">
      <alignment horizontal="center" vertical="center" wrapText="1"/>
    </xf>
    <xf numFmtId="0" fontId="19" fillId="2" borderId="4"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0" fillId="2" borderId="12" xfId="0" applyFill="1" applyBorder="1" applyAlignment="1">
      <alignment horizontal="center" vertical="center"/>
    </xf>
    <xf numFmtId="0" fontId="0" fillId="2" borderId="15" xfId="0" applyFill="1" applyBorder="1" applyAlignment="1">
      <alignment horizontal="center" vertical="center"/>
    </xf>
    <xf numFmtId="0" fontId="0" fillId="0" borderId="13" xfId="0" applyBorder="1" applyAlignment="1">
      <alignment horizontal="center" vertical="center" wrapText="1"/>
    </xf>
    <xf numFmtId="0" fontId="1" fillId="0" borderId="13" xfId="0" applyFont="1" applyBorder="1" applyAlignment="1">
      <alignment horizontal="center" vertical="center" wrapText="1"/>
    </xf>
    <xf numFmtId="0" fontId="0" fillId="2" borderId="22" xfId="0" applyFill="1" applyBorder="1" applyAlignment="1">
      <alignment horizontal="center" vertical="center"/>
    </xf>
    <xf numFmtId="0" fontId="0" fillId="2" borderId="41" xfId="0" applyFill="1" applyBorder="1" applyAlignment="1">
      <alignment horizontal="center" vertical="center"/>
    </xf>
    <xf numFmtId="0" fontId="0" fillId="2" borderId="22" xfId="0" applyFill="1" applyBorder="1" applyAlignment="1">
      <alignment horizontal="left" vertical="center" wrapText="1"/>
    </xf>
    <xf numFmtId="0" fontId="0" fillId="2" borderId="18" xfId="0" applyFill="1" applyBorder="1" applyAlignment="1">
      <alignment horizontal="left" vertical="center" wrapText="1"/>
    </xf>
    <xf numFmtId="0" fontId="0" fillId="2" borderId="17" xfId="0" applyFill="1" applyBorder="1"/>
    <xf numFmtId="0" fontId="0" fillId="2" borderId="17" xfId="0" applyFill="1" applyBorder="1" applyAlignment="1">
      <alignment wrapText="1"/>
    </xf>
    <xf numFmtId="0" fontId="8" fillId="4" borderId="4" xfId="0" applyFont="1" applyFill="1" applyBorder="1" applyAlignment="1">
      <alignment horizontal="center" vertical="center" wrapText="1" readingOrder="1"/>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0" fillId="0" borderId="12" xfId="0" applyBorder="1" applyAlignment="1">
      <alignment horizontal="center" vertical="center" wrapText="1"/>
    </xf>
    <xf numFmtId="0" fontId="0" fillId="0" borderId="14" xfId="0" applyBorder="1" applyAlignment="1">
      <alignment horizontal="center" vertical="center" wrapText="1"/>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0" fillId="2" borderId="12" xfId="0" applyFill="1" applyBorder="1" applyAlignment="1">
      <alignment horizontal="center" vertical="center" wrapText="1"/>
    </xf>
    <xf numFmtId="0" fontId="0" fillId="2" borderId="13" xfId="0" applyFill="1" applyBorder="1" applyAlignment="1">
      <alignment horizontal="center" vertical="center" wrapText="1"/>
    </xf>
    <xf numFmtId="0" fontId="0" fillId="2" borderId="14" xfId="0" applyFill="1" applyBorder="1" applyAlignment="1">
      <alignment horizontal="center" vertical="center" wrapText="1"/>
    </xf>
    <xf numFmtId="0" fontId="0" fillId="2" borderId="14" xfId="0" applyFill="1" applyBorder="1" applyAlignment="1">
      <alignment horizontal="center" vertical="center"/>
    </xf>
    <xf numFmtId="0" fontId="1" fillId="0" borderId="12"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3" xfId="0" applyFont="1" applyBorder="1" applyAlignment="1">
      <alignment horizontal="center" vertical="center" wrapText="1"/>
    </xf>
    <xf numFmtId="0" fontId="0" fillId="0" borderId="13" xfId="0" applyBorder="1" applyAlignment="1">
      <alignment horizontal="center" vertical="center" wrapText="1"/>
    </xf>
    <xf numFmtId="0" fontId="0" fillId="2" borderId="6" xfId="0" applyFill="1" applyBorder="1" applyAlignment="1">
      <alignment horizontal="center" vertical="center"/>
    </xf>
    <xf numFmtId="0" fontId="0" fillId="2" borderId="16" xfId="0" applyFill="1" applyBorder="1" applyAlignment="1">
      <alignment horizontal="center" vertical="center"/>
    </xf>
    <xf numFmtId="0" fontId="0" fillId="2" borderId="18" xfId="0" applyFill="1" applyBorder="1" applyAlignment="1">
      <alignment horizontal="center" vertical="center" wrapText="1"/>
    </xf>
    <xf numFmtId="0" fontId="0" fillId="2" borderId="15" xfId="0" applyFill="1" applyBorder="1" applyAlignment="1">
      <alignment horizontal="center" vertical="center" wrapText="1"/>
    </xf>
    <xf numFmtId="0" fontId="0" fillId="2" borderId="1" xfId="0" applyFill="1" applyBorder="1" applyAlignment="1">
      <alignment horizontal="center" vertical="center" wrapText="1"/>
    </xf>
    <xf numFmtId="0" fontId="0" fillId="2" borderId="9" xfId="0"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2" borderId="6" xfId="0" applyFill="1" applyBorder="1" applyAlignment="1">
      <alignment horizontal="center" vertical="center" wrapText="1"/>
    </xf>
    <xf numFmtId="0" fontId="0" fillId="2" borderId="16" xfId="0" applyFill="1" applyBorder="1" applyAlignment="1">
      <alignment horizontal="center" vertical="center" wrapText="1"/>
    </xf>
    <xf numFmtId="0" fontId="12" fillId="4" borderId="4" xfId="0" applyFont="1" applyFill="1" applyBorder="1" applyAlignment="1">
      <alignment horizontal="left" vertical="top" wrapText="1" readingOrder="1"/>
    </xf>
    <xf numFmtId="0" fontId="1" fillId="2" borderId="4" xfId="0" applyFont="1" applyFill="1" applyBorder="1" applyAlignment="1">
      <alignment horizontal="center"/>
    </xf>
    <xf numFmtId="0" fontId="8" fillId="4" borderId="4" xfId="0" applyFont="1" applyFill="1" applyBorder="1" applyAlignment="1">
      <alignment horizontal="left" vertical="center" wrapText="1" readingOrder="1"/>
    </xf>
    <xf numFmtId="0" fontId="9" fillId="0" borderId="4" xfId="0" applyFont="1" applyBorder="1" applyAlignment="1">
      <alignment horizontal="center" vertical="top" wrapText="1"/>
    </xf>
    <xf numFmtId="0" fontId="10" fillId="4" borderId="4" xfId="0" applyFont="1" applyFill="1" applyBorder="1" applyAlignment="1">
      <alignment horizontal="left" vertical="center" wrapText="1" readingOrder="1"/>
    </xf>
    <xf numFmtId="0" fontId="0" fillId="2" borderId="0" xfId="0" applyFill="1" applyAlignment="1">
      <alignment horizontal="center"/>
    </xf>
    <xf numFmtId="0" fontId="13" fillId="4" borderId="11" xfId="0" applyFont="1" applyFill="1" applyBorder="1" applyAlignment="1">
      <alignment horizontal="center" vertical="center" wrapText="1" readingOrder="1"/>
    </xf>
    <xf numFmtId="0" fontId="13" fillId="4" borderId="26" xfId="0" applyFont="1" applyFill="1" applyBorder="1" applyAlignment="1">
      <alignment horizontal="center" vertical="center" wrapText="1" readingOrder="1"/>
    </xf>
    <xf numFmtId="0" fontId="13" fillId="4" borderId="4" xfId="0" applyFont="1" applyFill="1" applyBorder="1" applyAlignment="1">
      <alignment horizontal="center" vertical="center" wrapText="1" readingOrder="1"/>
    </xf>
    <xf numFmtId="0" fontId="0" fillId="0" borderId="6" xfId="0" applyBorder="1" applyAlignment="1">
      <alignment horizontal="center" vertical="center" wrapText="1"/>
    </xf>
    <xf numFmtId="0" fontId="0" fillId="0" borderId="16" xfId="0" applyBorder="1" applyAlignment="1">
      <alignment horizontal="center" vertical="center" wrapText="1"/>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13" fillId="4" borderId="12" xfId="0" applyFont="1" applyFill="1" applyBorder="1" applyAlignment="1">
      <alignment horizontal="center" vertical="center" wrapText="1" readingOrder="1"/>
    </xf>
    <xf numFmtId="0" fontId="13" fillId="4" borderId="14" xfId="0" applyFont="1" applyFill="1" applyBorder="1" applyAlignment="1">
      <alignment horizontal="center" vertical="center" wrapText="1" readingOrder="1"/>
    </xf>
    <xf numFmtId="0" fontId="13" fillId="4" borderId="5" xfId="0" applyFont="1" applyFill="1" applyBorder="1" applyAlignment="1">
      <alignment horizontal="center" vertical="top" wrapText="1" readingOrder="1"/>
    </xf>
    <xf numFmtId="0" fontId="13" fillId="4" borderId="19" xfId="0" applyFont="1" applyFill="1" applyBorder="1" applyAlignment="1">
      <alignment horizontal="center" vertical="top" wrapText="1" readingOrder="1"/>
    </xf>
    <xf numFmtId="0" fontId="13" fillId="4" borderId="3" xfId="0" applyFont="1" applyFill="1" applyBorder="1" applyAlignment="1">
      <alignment horizontal="center" vertical="top" wrapText="1" readingOrder="1"/>
    </xf>
    <xf numFmtId="0" fontId="0" fillId="2" borderId="30" xfId="0" applyFill="1" applyBorder="1" applyAlignment="1">
      <alignment horizontal="center" vertical="center" wrapText="1"/>
    </xf>
    <xf numFmtId="0" fontId="15" fillId="0" borderId="30" xfId="0" applyFont="1" applyBorder="1" applyAlignment="1">
      <alignment horizontal="center" vertical="center" wrapText="1"/>
    </xf>
    <xf numFmtId="0" fontId="15" fillId="0" borderId="14" xfId="0" applyFont="1" applyBorder="1" applyAlignment="1">
      <alignment horizontal="center" vertical="center" wrapText="1"/>
    </xf>
    <xf numFmtId="0" fontId="0" fillId="2" borderId="31" xfId="0" applyFill="1" applyBorder="1" applyAlignment="1">
      <alignment horizontal="center" vertical="center"/>
    </xf>
    <xf numFmtId="0" fontId="0" fillId="2" borderId="32" xfId="0" applyFill="1" applyBorder="1" applyAlignment="1">
      <alignment horizontal="center" vertical="center"/>
    </xf>
    <xf numFmtId="0" fontId="0" fillId="2" borderId="33" xfId="0" applyFill="1" applyBorder="1" applyAlignment="1">
      <alignment horizontal="center" vertical="center" wrapText="1"/>
    </xf>
    <xf numFmtId="0" fontId="0" fillId="2" borderId="34" xfId="0" applyFill="1" applyBorder="1" applyAlignment="1">
      <alignment horizontal="center" vertical="center" wrapText="1"/>
    </xf>
    <xf numFmtId="0" fontId="0" fillId="2" borderId="15" xfId="0" applyFill="1" applyBorder="1" applyAlignment="1">
      <alignment horizontal="center" vertical="center"/>
    </xf>
    <xf numFmtId="0" fontId="1" fillId="0" borderId="15" xfId="0" applyFont="1" applyBorder="1" applyAlignment="1">
      <alignment horizontal="center" vertical="center" wrapText="1"/>
    </xf>
    <xf numFmtId="0" fontId="0" fillId="2" borderId="35" xfId="0" applyFill="1" applyBorder="1" applyAlignment="1">
      <alignment horizontal="center" vertical="center"/>
    </xf>
    <xf numFmtId="0" fontId="0" fillId="2" borderId="37" xfId="0" applyFill="1" applyBorder="1" applyAlignment="1">
      <alignment horizontal="center" vertical="center"/>
    </xf>
    <xf numFmtId="0" fontId="0" fillId="2" borderId="22" xfId="0" applyFill="1" applyBorder="1" applyAlignment="1">
      <alignment horizontal="center" vertical="center"/>
    </xf>
    <xf numFmtId="0" fontId="0" fillId="2" borderId="25" xfId="0" applyFill="1" applyBorder="1" applyAlignment="1">
      <alignment horizontal="center" vertical="center"/>
    </xf>
    <xf numFmtId="0" fontId="0" fillId="2" borderId="18" xfId="0" applyFill="1" applyBorder="1" applyAlignment="1">
      <alignment horizontal="center" vertical="center"/>
    </xf>
    <xf numFmtId="0" fontId="0" fillId="2" borderId="22" xfId="0" applyFill="1" applyBorder="1" applyAlignment="1">
      <alignment horizontal="center" vertical="center" wrapText="1"/>
    </xf>
    <xf numFmtId="0" fontId="0" fillId="0" borderId="15" xfId="0" applyBorder="1" applyAlignment="1">
      <alignment horizontal="center" vertical="center" wrapText="1"/>
    </xf>
    <xf numFmtId="0" fontId="1" fillId="0" borderId="22" xfId="0" applyFont="1" applyBorder="1" applyAlignment="1">
      <alignment horizontal="center" vertical="center" wrapText="1"/>
    </xf>
    <xf numFmtId="0" fontId="1" fillId="0" borderId="18" xfId="0" applyFont="1" applyBorder="1" applyAlignment="1">
      <alignment horizontal="center" vertical="center" wrapText="1"/>
    </xf>
    <xf numFmtId="0" fontId="0" fillId="0" borderId="22" xfId="0" applyBorder="1" applyAlignment="1">
      <alignment horizontal="center" vertical="center" wrapText="1"/>
    </xf>
    <xf numFmtId="0" fontId="0" fillId="0" borderId="18" xfId="0" applyBorder="1" applyAlignment="1">
      <alignment horizontal="center" vertical="center" wrapText="1"/>
    </xf>
    <xf numFmtId="0" fontId="0" fillId="2" borderId="39" xfId="0" applyFill="1" applyBorder="1" applyAlignment="1">
      <alignment horizontal="center" vertical="center"/>
    </xf>
    <xf numFmtId="0" fontId="0" fillId="2" borderId="40" xfId="0" applyFill="1" applyBorder="1" applyAlignment="1">
      <alignment horizontal="center" vertical="center"/>
    </xf>
    <xf numFmtId="0" fontId="0" fillId="2" borderId="35" xfId="0" applyFill="1" applyBorder="1" applyAlignment="1">
      <alignment horizontal="center" vertical="center" wrapText="1"/>
    </xf>
    <xf numFmtId="0" fontId="0" fillId="2" borderId="36" xfId="0" applyFill="1" applyBorder="1" applyAlignment="1">
      <alignment horizontal="center" vertical="center" wrapText="1"/>
    </xf>
    <xf numFmtId="0" fontId="0" fillId="0" borderId="35" xfId="0" applyBorder="1" applyAlignment="1">
      <alignment horizontal="center" vertical="center" wrapText="1"/>
    </xf>
    <xf numFmtId="0" fontId="0" fillId="0" borderId="36" xfId="0" applyBorder="1" applyAlignment="1">
      <alignment horizontal="center" vertical="center" wrapText="1"/>
    </xf>
    <xf numFmtId="0" fontId="0" fillId="2" borderId="23" xfId="0" applyFill="1" applyBorder="1" applyAlignment="1">
      <alignment horizontal="center" vertical="center"/>
    </xf>
    <xf numFmtId="0" fontId="0" fillId="2" borderId="28" xfId="0" applyFill="1" applyBorder="1" applyAlignment="1">
      <alignment horizontal="center" vertical="center"/>
    </xf>
    <xf numFmtId="0" fontId="0" fillId="2" borderId="38" xfId="0" applyFill="1" applyBorder="1" applyAlignment="1">
      <alignment horizontal="center" vertical="center" wrapText="1"/>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0" fillId="2" borderId="22" xfId="0" applyFill="1" applyBorder="1" applyAlignment="1">
      <alignment horizontal="center"/>
    </xf>
    <xf numFmtId="0" fontId="0" fillId="2" borderId="18" xfId="0" applyFill="1" applyBorder="1" applyAlignment="1">
      <alignment horizontal="center"/>
    </xf>
    <xf numFmtId="0" fontId="0" fillId="2" borderId="17" xfId="0" applyFill="1" applyBorder="1" applyAlignment="1">
      <alignment horizontal="center" vertical="center"/>
    </xf>
    <xf numFmtId="0" fontId="0" fillId="2" borderId="31" xfId="0" applyFill="1" applyBorder="1" applyAlignment="1">
      <alignment horizontal="center" vertical="center" wrapText="1"/>
    </xf>
    <xf numFmtId="0" fontId="0" fillId="0" borderId="4" xfId="0" applyBorder="1" applyAlignment="1">
      <alignment horizontal="justify" vertical="center" wrapText="1"/>
    </xf>
    <xf numFmtId="0" fontId="1" fillId="0" borderId="4" xfId="0" applyFont="1" applyBorder="1" applyAlignment="1">
      <alignment horizontal="center" vertical="center"/>
    </xf>
    <xf numFmtId="0" fontId="0" fillId="0" borderId="0" xfId="0" applyAlignment="1">
      <alignment horizontal="center"/>
    </xf>
    <xf numFmtId="0" fontId="0" fillId="0" borderId="10" xfId="0" applyBorder="1" applyAlignment="1">
      <alignment horizontal="center"/>
    </xf>
    <xf numFmtId="0" fontId="1" fillId="0" borderId="4" xfId="0" applyFont="1" applyBorder="1" applyAlignment="1">
      <alignment horizontal="center" vertical="center" textRotation="90"/>
    </xf>
    <xf numFmtId="0" fontId="19" fillId="10" borderId="5" xfId="0" applyFont="1" applyFill="1" applyBorder="1" applyAlignment="1">
      <alignment horizontal="center" vertical="center" wrapText="1"/>
    </xf>
    <xf numFmtId="0" fontId="19" fillId="10" borderId="19" xfId="0" applyFont="1" applyFill="1" applyBorder="1" applyAlignment="1">
      <alignment horizontal="center" vertical="center" wrapText="1"/>
    </xf>
    <xf numFmtId="0" fontId="19" fillId="10" borderId="3" xfId="0" applyFont="1" applyFill="1" applyBorder="1" applyAlignment="1">
      <alignment horizontal="center" vertical="center" wrapText="1"/>
    </xf>
    <xf numFmtId="0" fontId="18" fillId="2" borderId="4" xfId="0" applyFont="1" applyFill="1" applyBorder="1" applyAlignment="1">
      <alignment horizontal="left" vertical="center"/>
    </xf>
    <xf numFmtId="0" fontId="19" fillId="2" borderId="4" xfId="0" applyFont="1" applyFill="1" applyBorder="1" applyAlignment="1">
      <alignment horizontal="left" vertical="center"/>
    </xf>
    <xf numFmtId="0" fontId="19" fillId="2" borderId="4" xfId="0" applyFont="1" applyFill="1" applyBorder="1" applyAlignment="1">
      <alignment horizontal="left" vertical="center" wrapText="1"/>
    </xf>
    <xf numFmtId="0" fontId="19" fillId="2" borderId="12" xfId="0" applyFont="1" applyFill="1" applyBorder="1" applyAlignment="1">
      <alignment horizontal="left" vertical="center" wrapText="1"/>
    </xf>
    <xf numFmtId="0" fontId="19" fillId="2" borderId="22" xfId="0" applyFont="1" applyFill="1" applyBorder="1" applyAlignment="1">
      <alignment horizontal="left"/>
    </xf>
    <xf numFmtId="0" fontId="19" fillId="2" borderId="25" xfId="0" applyFont="1" applyFill="1" applyBorder="1" applyAlignment="1">
      <alignment horizontal="left"/>
    </xf>
    <xf numFmtId="0" fontId="19" fillId="2" borderId="18" xfId="0" applyFont="1" applyFill="1" applyBorder="1" applyAlignment="1">
      <alignment horizontal="left"/>
    </xf>
    <xf numFmtId="0" fontId="20" fillId="2" borderId="23" xfId="0" applyFont="1" applyFill="1" applyBorder="1" applyAlignment="1">
      <alignment horizontal="left"/>
    </xf>
    <xf numFmtId="0" fontId="20" fillId="2" borderId="24" xfId="0" applyFont="1" applyFill="1" applyBorder="1" applyAlignment="1">
      <alignment horizontal="left"/>
    </xf>
    <xf numFmtId="0" fontId="20" fillId="2" borderId="26" xfId="0" applyFont="1" applyFill="1" applyBorder="1" applyAlignment="1">
      <alignment horizontal="left"/>
    </xf>
    <xf numFmtId="0" fontId="20" fillId="2" borderId="27" xfId="0" applyFont="1" applyFill="1" applyBorder="1" applyAlignment="1">
      <alignment horizontal="left"/>
    </xf>
    <xf numFmtId="0" fontId="20" fillId="2" borderId="28" xfId="0" applyFont="1" applyFill="1" applyBorder="1" applyAlignment="1">
      <alignment horizontal="left"/>
    </xf>
    <xf numFmtId="0" fontId="20" fillId="2" borderId="29" xfId="0" applyFont="1" applyFill="1" applyBorder="1" applyAlignment="1">
      <alignment horizontal="left"/>
    </xf>
    <xf numFmtId="0" fontId="0" fillId="0" borderId="38" xfId="0" applyBorder="1" applyAlignment="1">
      <alignment horizontal="center" vertical="center" wrapText="1"/>
    </xf>
    <xf numFmtId="0" fontId="0" fillId="0" borderId="42" xfId="0" applyBorder="1" applyAlignment="1">
      <alignment horizontal="center" vertical="center" wrapText="1"/>
    </xf>
    <xf numFmtId="0" fontId="0" fillId="0" borderId="33" xfId="0" applyBorder="1" applyAlignment="1">
      <alignment horizontal="center" vertical="center" wrapText="1"/>
    </xf>
    <xf numFmtId="0" fontId="0" fillId="0" borderId="34" xfId="0" applyBorder="1" applyAlignment="1">
      <alignment horizontal="center" vertical="center" wrapText="1"/>
    </xf>
  </cellXfs>
  <cellStyles count="1">
    <cellStyle name="Normal" xfId="0" builtinId="0"/>
  </cellStyles>
  <dxfs count="13">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theme="7" tint="-0.24994659260841701"/>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1</xdr:row>
      <xdr:rowOff>200025</xdr:rowOff>
    </xdr:from>
    <xdr:to>
      <xdr:col>2</xdr:col>
      <xdr:colOff>2552700</xdr:colOff>
      <xdr:row>2</xdr:row>
      <xdr:rowOff>257175</xdr:rowOff>
    </xdr:to>
    <xdr:pic>
      <xdr:nvPicPr>
        <xdr:cNvPr id="4" name="Imagen 3">
          <a:extLst>
            <a:ext uri="{FF2B5EF4-FFF2-40B4-BE49-F238E27FC236}">
              <a16:creationId xmlns:a16="http://schemas.microsoft.com/office/drawing/2014/main" id="{FA1B2C02-1483-41BB-B198-195280E7F7FF}"/>
            </a:ext>
            <a:ext uri="{147F2762-F138-4A5C-976F-8EAC2B608ADB}">
              <a16:predDERef xmlns:a16="http://schemas.microsoft.com/office/drawing/2014/main" pred="{BB987B5D-C77B-4F2A-B9D9-C01AB577820F}"/>
            </a:ext>
          </a:extLst>
        </xdr:cNvPr>
        <xdr:cNvPicPr>
          <a:picLocks noChangeAspect="1"/>
        </xdr:cNvPicPr>
      </xdr:nvPicPr>
      <xdr:blipFill>
        <a:blip xmlns:r="http://schemas.openxmlformats.org/officeDocument/2006/relationships" r:embed="rId1"/>
        <a:stretch>
          <a:fillRect/>
        </a:stretch>
      </xdr:blipFill>
      <xdr:spPr>
        <a:xfrm>
          <a:off x="809625" y="390525"/>
          <a:ext cx="4572000" cy="419100"/>
        </a:xfrm>
        <a:prstGeom prst="rect">
          <a:avLst/>
        </a:prstGeom>
      </xdr:spPr>
    </xdr:pic>
    <xdr:clientData/>
  </xdr:twoCellAnchor>
  <xdr:twoCellAnchor editAs="oneCell">
    <xdr:from>
      <xdr:col>1</xdr:col>
      <xdr:colOff>57150</xdr:colOff>
      <xdr:row>2</xdr:row>
      <xdr:rowOff>295275</xdr:rowOff>
    </xdr:from>
    <xdr:to>
      <xdr:col>2</xdr:col>
      <xdr:colOff>2524125</xdr:colOff>
      <xdr:row>3</xdr:row>
      <xdr:rowOff>133350</xdr:rowOff>
    </xdr:to>
    <xdr:pic>
      <xdr:nvPicPr>
        <xdr:cNvPr id="5" name="Imagen 4">
          <a:extLst>
            <a:ext uri="{FF2B5EF4-FFF2-40B4-BE49-F238E27FC236}">
              <a16:creationId xmlns:a16="http://schemas.microsoft.com/office/drawing/2014/main" id="{C5E7D353-3AF2-4FD6-AFE6-2132585A02B5}"/>
            </a:ext>
            <a:ext uri="{147F2762-F138-4A5C-976F-8EAC2B608ADB}">
              <a16:predDERef xmlns:a16="http://schemas.microsoft.com/office/drawing/2014/main" pred="{FA1B2C02-1483-41BB-B198-195280E7F7FF}"/>
            </a:ext>
          </a:extLst>
        </xdr:cNvPr>
        <xdr:cNvPicPr>
          <a:picLocks noChangeAspect="1"/>
        </xdr:cNvPicPr>
      </xdr:nvPicPr>
      <xdr:blipFill>
        <a:blip xmlns:r="http://schemas.openxmlformats.org/officeDocument/2006/relationships" r:embed="rId2"/>
        <a:stretch>
          <a:fillRect/>
        </a:stretch>
      </xdr:blipFill>
      <xdr:spPr>
        <a:xfrm>
          <a:off x="781050" y="847725"/>
          <a:ext cx="4572000" cy="2000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trincado/OneDrive%20-%20Mutual/INSUMO%20NUEVA%20IPER/TABLAS%20MAESTROS%20IP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1.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LASIFICACIÓN DE RIESGO"/>
      <sheetName val="LISTADO DE TAREAS"/>
      <sheetName val="FACTORES DE RIESGOS"/>
    </sheetNames>
    <sheetDataSet>
      <sheetData sheetId="0">
        <row r="3">
          <cell r="G3" t="str">
            <v>TRIVIAL</v>
          </cell>
        </row>
        <row r="4">
          <cell r="G4" t="str">
            <v>TOLERABLE</v>
          </cell>
        </row>
        <row r="5">
          <cell r="G5" t="str">
            <v>MODERADO</v>
          </cell>
        </row>
        <row r="6">
          <cell r="G6" t="str">
            <v>IMPORTANTE</v>
          </cell>
        </row>
        <row r="7">
          <cell r="G7" t="str">
            <v>INTOLERABLE</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RIESGO"/>
      <sheetName val="FACTORES DE RIESGOS"/>
      <sheetName val="Hoja2"/>
      <sheetName val="TABLAS "/>
      <sheetName val="TABLA TAREAS"/>
      <sheetName val="TABLA RIESGOS"/>
      <sheetName val="LISTADO CC"/>
      <sheetName val="LISTADO SC"/>
      <sheetName val="Hoja1"/>
      <sheetName val="TABLA DE CONTROL"/>
      <sheetName val="DEMO PÁG1"/>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RIESGO"/>
      <sheetName val="FACTORES DE RIESGOS"/>
      <sheetName val="TABLAS "/>
      <sheetName val="TABLA TAREAS"/>
      <sheetName val="TABLA RIESGOS"/>
      <sheetName val="LISTADO CC"/>
      <sheetName val="LISTADO SC"/>
      <sheetName val="TABLA DE CONTROL"/>
      <sheetName val="DEMO PÁG1"/>
      <sheetName val="Hoja2"/>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zoomScale="80" zoomScaleNormal="80" workbookViewId="0"/>
  </sheetViews>
  <sheetFormatPr baseColWidth="10" defaultColWidth="11.42578125" defaultRowHeight="15" x14ac:dyDescent="0.25"/>
  <cols>
    <col min="1" max="1" width="43.5703125" customWidth="1"/>
    <col min="2" max="2" width="112.5703125" customWidth="1"/>
  </cols>
  <sheetData>
    <row r="1" spans="1:3" ht="36" customHeight="1" x14ac:dyDescent="0.25">
      <c r="A1" s="84" t="s">
        <v>0</v>
      </c>
      <c r="B1" s="84"/>
      <c r="C1" s="6"/>
    </row>
    <row r="2" spans="1:3" ht="20.45" customHeight="1" x14ac:dyDescent="0.25">
      <c r="A2" s="41"/>
      <c r="B2" s="41"/>
      <c r="C2" s="6"/>
    </row>
    <row r="3" spans="1:3" ht="30" customHeight="1" x14ac:dyDescent="0.25">
      <c r="A3" s="42" t="s">
        <v>1</v>
      </c>
      <c r="B3" s="43" t="s">
        <v>2</v>
      </c>
      <c r="C3" s="6"/>
    </row>
    <row r="4" spans="1:3" ht="30" customHeight="1" x14ac:dyDescent="0.25">
      <c r="A4" s="42" t="s">
        <v>3</v>
      </c>
      <c r="B4" s="44" t="s">
        <v>4</v>
      </c>
      <c r="C4" s="6"/>
    </row>
    <row r="5" spans="1:3" ht="30" customHeight="1" x14ac:dyDescent="0.25">
      <c r="A5" s="42" t="s">
        <v>5</v>
      </c>
      <c r="B5" s="43" t="s">
        <v>6</v>
      </c>
      <c r="C5" s="6"/>
    </row>
    <row r="6" spans="1:3" ht="30" customHeight="1" x14ac:dyDescent="0.25">
      <c r="A6" s="42" t="s">
        <v>7</v>
      </c>
      <c r="B6" s="43" t="s">
        <v>8</v>
      </c>
      <c r="C6" s="6"/>
    </row>
    <row r="7" spans="1:3" ht="30" customHeight="1" x14ac:dyDescent="0.25">
      <c r="A7" s="42" t="s">
        <v>9</v>
      </c>
      <c r="B7" s="43" t="s">
        <v>10</v>
      </c>
      <c r="C7" s="6"/>
    </row>
    <row r="8" spans="1:3" ht="30" customHeight="1" x14ac:dyDescent="0.25">
      <c r="A8" s="42" t="s">
        <v>11</v>
      </c>
      <c r="B8" s="43" t="s">
        <v>12</v>
      </c>
      <c r="C8" s="6"/>
    </row>
    <row r="9" spans="1:3" ht="30" customHeight="1" x14ac:dyDescent="0.25">
      <c r="A9" s="42" t="s">
        <v>13</v>
      </c>
      <c r="B9" s="44" t="s">
        <v>14</v>
      </c>
      <c r="C9" s="6"/>
    </row>
    <row r="10" spans="1:3" ht="30" customHeight="1" x14ac:dyDescent="0.25">
      <c r="A10" s="42" t="s">
        <v>15</v>
      </c>
      <c r="B10" s="43" t="s">
        <v>16</v>
      </c>
      <c r="C10" s="6"/>
    </row>
    <row r="11" spans="1:3" ht="30" customHeight="1" x14ac:dyDescent="0.25">
      <c r="A11" s="42" t="s">
        <v>17</v>
      </c>
      <c r="B11" s="43" t="s">
        <v>18</v>
      </c>
      <c r="C11" s="6"/>
    </row>
    <row r="12" spans="1:3" ht="30" customHeight="1" x14ac:dyDescent="0.25">
      <c r="A12" s="42" t="s">
        <v>19</v>
      </c>
      <c r="B12" s="43" t="s">
        <v>20</v>
      </c>
      <c r="C12" s="6"/>
    </row>
    <row r="13" spans="1:3" ht="30" customHeight="1" x14ac:dyDescent="0.25">
      <c r="A13" s="42" t="s">
        <v>21</v>
      </c>
      <c r="B13" s="43" t="s">
        <v>22</v>
      </c>
      <c r="C13" s="6"/>
    </row>
    <row r="14" spans="1:3" ht="30" customHeight="1" x14ac:dyDescent="0.25">
      <c r="A14" s="42" t="s">
        <v>23</v>
      </c>
      <c r="B14" s="44" t="s">
        <v>24</v>
      </c>
      <c r="C14" s="6"/>
    </row>
    <row r="15" spans="1:3" ht="30" customHeight="1" x14ac:dyDescent="0.25">
      <c r="A15" s="42" t="s">
        <v>25</v>
      </c>
      <c r="B15" s="44" t="s">
        <v>26</v>
      </c>
      <c r="C15" s="6"/>
    </row>
    <row r="16" spans="1:3" ht="30" customHeight="1" x14ac:dyDescent="0.25">
      <c r="A16" s="42" t="s">
        <v>27</v>
      </c>
      <c r="B16" s="44" t="s">
        <v>28</v>
      </c>
      <c r="C16" s="6"/>
    </row>
    <row r="17" spans="1:3" ht="30" customHeight="1" x14ac:dyDescent="0.25">
      <c r="A17" s="42" t="s">
        <v>29</v>
      </c>
      <c r="B17" s="44" t="s">
        <v>30</v>
      </c>
      <c r="C17" s="6"/>
    </row>
    <row r="18" spans="1:3" ht="12" customHeight="1" x14ac:dyDescent="0.25">
      <c r="A18" s="41"/>
      <c r="B18" s="41"/>
      <c r="C18" s="6"/>
    </row>
    <row r="19" spans="1:3" x14ac:dyDescent="0.25">
      <c r="A19" s="45" t="s">
        <v>31</v>
      </c>
      <c r="B19" s="44" t="s">
        <v>32</v>
      </c>
      <c r="C19" s="6"/>
    </row>
    <row r="20" spans="1:3" ht="30" customHeight="1" x14ac:dyDescent="0.25">
      <c r="A20" s="45" t="s">
        <v>33</v>
      </c>
      <c r="B20" s="44" t="s">
        <v>34</v>
      </c>
      <c r="C20" s="6"/>
    </row>
    <row r="21" spans="1:3" ht="30" customHeight="1" x14ac:dyDescent="0.25">
      <c r="A21" s="45" t="s">
        <v>35</v>
      </c>
      <c r="B21" s="44" t="s">
        <v>36</v>
      </c>
      <c r="C21" s="6"/>
    </row>
    <row r="22" spans="1:3" ht="30" customHeight="1" x14ac:dyDescent="0.25">
      <c r="A22" s="45" t="s">
        <v>37</v>
      </c>
      <c r="B22" s="44" t="s">
        <v>38</v>
      </c>
      <c r="C22" s="6"/>
    </row>
    <row r="23" spans="1:3" ht="30" customHeight="1" x14ac:dyDescent="0.25">
      <c r="A23" s="45" t="s">
        <v>39</v>
      </c>
      <c r="B23" s="44" t="s">
        <v>40</v>
      </c>
      <c r="C23" s="6"/>
    </row>
    <row r="24" spans="1:3" ht="30" customHeight="1" x14ac:dyDescent="0.25">
      <c r="A24" s="45" t="s">
        <v>41</v>
      </c>
      <c r="B24" s="43" t="s">
        <v>42</v>
      </c>
      <c r="C24" s="6"/>
    </row>
    <row r="25" spans="1:3" ht="30" customHeight="1" x14ac:dyDescent="0.25">
      <c r="A25" s="45" t="s">
        <v>43</v>
      </c>
      <c r="B25" s="43" t="s">
        <v>44</v>
      </c>
      <c r="C25" s="6"/>
    </row>
    <row r="26" spans="1:3" ht="30" customHeight="1" x14ac:dyDescent="0.25">
      <c r="A26" s="45" t="s">
        <v>45</v>
      </c>
      <c r="B26" s="43" t="s">
        <v>46</v>
      </c>
      <c r="C26" s="6"/>
    </row>
    <row r="27" spans="1:3" x14ac:dyDescent="0.25">
      <c r="A27" s="46"/>
      <c r="B27" s="46"/>
      <c r="C27" s="6"/>
    </row>
    <row r="28" spans="1:3" ht="32.450000000000003" customHeight="1" x14ac:dyDescent="0.25">
      <c r="A28" s="84" t="s">
        <v>47</v>
      </c>
      <c r="B28" s="84"/>
      <c r="C28" s="6"/>
    </row>
    <row r="29" spans="1:3" ht="30" customHeight="1" x14ac:dyDescent="0.25">
      <c r="A29" s="45" t="s">
        <v>48</v>
      </c>
      <c r="B29" s="44" t="s">
        <v>49</v>
      </c>
      <c r="C29" s="6"/>
    </row>
    <row r="30" spans="1:3" ht="30" customHeight="1" x14ac:dyDescent="0.25">
      <c r="A30" s="45" t="s">
        <v>50</v>
      </c>
      <c r="B30" s="44" t="s">
        <v>51</v>
      </c>
      <c r="C30" s="6"/>
    </row>
    <row r="31" spans="1:3" ht="30" customHeight="1" x14ac:dyDescent="0.25">
      <c r="A31" s="45" t="s">
        <v>52</v>
      </c>
      <c r="B31" s="44" t="s">
        <v>53</v>
      </c>
    </row>
    <row r="32" spans="1:3" ht="30" customHeight="1" x14ac:dyDescent="0.25">
      <c r="A32" s="45" t="s">
        <v>54</v>
      </c>
      <c r="B32" s="44" t="s">
        <v>55</v>
      </c>
      <c r="C32" s="6"/>
    </row>
    <row r="33" spans="1:3" ht="22.15" customHeight="1" x14ac:dyDescent="0.25">
      <c r="A33" s="85"/>
      <c r="B33" s="86"/>
      <c r="C33" s="6"/>
    </row>
    <row r="34" spans="1:3" ht="148.9" customHeight="1" x14ac:dyDescent="0.25">
      <c r="A34" s="45" t="s">
        <v>56</v>
      </c>
      <c r="B34" s="44" t="s">
        <v>57</v>
      </c>
      <c r="C34" s="6"/>
    </row>
    <row r="35" spans="1:3" ht="124.9" customHeight="1" x14ac:dyDescent="0.25">
      <c r="A35" s="45" t="s">
        <v>58</v>
      </c>
      <c r="B35" s="44" t="s">
        <v>59</v>
      </c>
      <c r="C35" s="6"/>
    </row>
    <row r="36" spans="1:3" ht="30" customHeight="1" x14ac:dyDescent="0.25">
      <c r="A36" s="47" t="s">
        <v>60</v>
      </c>
      <c r="B36" s="43" t="s">
        <v>61</v>
      </c>
      <c r="C36" s="6"/>
    </row>
    <row r="37" spans="1:3" ht="30" customHeight="1" x14ac:dyDescent="0.25">
      <c r="A37" s="47" t="s">
        <v>62</v>
      </c>
      <c r="B37" s="43" t="s">
        <v>63</v>
      </c>
      <c r="C37" s="6"/>
    </row>
    <row r="38" spans="1:3" ht="30" customHeight="1" x14ac:dyDescent="0.25">
      <c r="A38" s="47" t="s">
        <v>64</v>
      </c>
      <c r="B38" s="43" t="s">
        <v>65</v>
      </c>
      <c r="C38" s="6"/>
    </row>
    <row r="39" spans="1:3" x14ac:dyDescent="0.25">
      <c r="A39" s="48"/>
      <c r="B39" s="48"/>
      <c r="C39" s="6"/>
    </row>
    <row r="40" spans="1:3" x14ac:dyDescent="0.25">
      <c r="A40" s="6"/>
      <c r="B40" s="6"/>
      <c r="C40" s="6"/>
    </row>
  </sheetData>
  <mergeCells count="3">
    <mergeCell ref="A1:B1"/>
    <mergeCell ref="A28:B28"/>
    <mergeCell ref="A33:B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5"/>
  <dimension ref="A2:DT151"/>
  <sheetViews>
    <sheetView tabSelected="1" topLeftCell="E6" zoomScale="60" zoomScaleNormal="60" workbookViewId="0">
      <selection activeCell="O136" sqref="O136:O137"/>
    </sheetView>
  </sheetViews>
  <sheetFormatPr baseColWidth="10" defaultColWidth="9.140625" defaultRowHeight="15" x14ac:dyDescent="0.25"/>
  <cols>
    <col min="1" max="1" width="10.85546875" style="6" customWidth="1"/>
    <col min="2" max="2" width="31.5703125" style="6" customWidth="1"/>
    <col min="3" max="5" width="47.7109375" style="6" customWidth="1"/>
    <col min="6" max="6" width="19.28515625" style="6" customWidth="1"/>
    <col min="7" max="8" width="20.140625" style="6" customWidth="1"/>
    <col min="9" max="9" width="16.7109375" style="6" customWidth="1"/>
    <col min="10" max="11" width="37.85546875" style="6" customWidth="1"/>
    <col min="12" max="12" width="51.85546875" style="6" customWidth="1"/>
    <col min="13" max="13" width="56.42578125" style="6" customWidth="1"/>
    <col min="14" max="14" width="16.7109375" style="6" bestFit="1" customWidth="1"/>
    <col min="15" max="15" width="17.140625" style="6" bestFit="1" customWidth="1"/>
    <col min="16" max="16" width="13.7109375" style="6" customWidth="1"/>
    <col min="17" max="17" width="30.42578125" style="6" customWidth="1"/>
    <col min="18" max="18" width="42.140625" style="6" customWidth="1"/>
    <col min="19" max="19" width="39.5703125" style="6" customWidth="1"/>
    <col min="20" max="20" width="24.28515625" style="6" customWidth="1"/>
    <col min="21" max="21" width="29.7109375" style="6" customWidth="1"/>
    <col min="22" max="22" width="29.42578125" style="6" customWidth="1"/>
    <col min="23" max="124" width="0" style="6" hidden="1" customWidth="1"/>
    <col min="125" max="16384" width="9.140625" style="6"/>
  </cols>
  <sheetData>
    <row r="2" spans="2:124" ht="28.5" customHeight="1" x14ac:dyDescent="0.25">
      <c r="B2" s="1"/>
      <c r="C2" s="2"/>
      <c r="D2" s="2"/>
      <c r="E2" s="2"/>
      <c r="F2" s="2"/>
      <c r="G2" s="2"/>
      <c r="H2" s="2"/>
      <c r="I2" s="2"/>
      <c r="J2" s="2"/>
      <c r="K2" s="2"/>
      <c r="L2" s="120" t="s">
        <v>66</v>
      </c>
      <c r="M2" s="121"/>
      <c r="N2" s="121"/>
      <c r="O2" s="121"/>
      <c r="P2" s="121"/>
      <c r="Q2" s="121"/>
      <c r="R2" s="121"/>
      <c r="S2" s="121"/>
      <c r="T2" s="122"/>
      <c r="U2" s="3"/>
      <c r="V2" s="4"/>
      <c r="W2" s="5"/>
      <c r="X2" s="5"/>
      <c r="Y2" s="5"/>
      <c r="Z2" s="5"/>
      <c r="AA2" s="5"/>
      <c r="AB2" s="5"/>
    </row>
    <row r="3" spans="2:124" ht="28.5" customHeight="1" x14ac:dyDescent="0.3">
      <c r="B3" s="7"/>
      <c r="C3" s="8"/>
      <c r="D3" s="8"/>
      <c r="E3" s="8"/>
      <c r="F3" s="8"/>
      <c r="G3" s="8"/>
      <c r="H3" s="8"/>
      <c r="I3" s="8"/>
      <c r="J3" s="8"/>
      <c r="K3" s="8"/>
      <c r="L3" s="120"/>
      <c r="M3" s="121"/>
      <c r="N3" s="121"/>
      <c r="O3" s="121"/>
      <c r="P3" s="121"/>
      <c r="Q3" s="121"/>
      <c r="R3" s="121"/>
      <c r="S3" s="121"/>
      <c r="T3" s="122"/>
      <c r="U3" s="9"/>
      <c r="V3" s="10" t="s">
        <v>67</v>
      </c>
      <c r="W3" s="5"/>
      <c r="Y3" s="5"/>
      <c r="Z3" s="5"/>
      <c r="AA3" s="5"/>
      <c r="AB3" s="5"/>
      <c r="DT3" s="11" t="s">
        <v>68</v>
      </c>
    </row>
    <row r="4" spans="2:124" ht="28.5" customHeight="1" x14ac:dyDescent="0.25">
      <c r="B4" s="7"/>
      <c r="C4" s="8"/>
      <c r="D4" s="8"/>
      <c r="E4" s="8"/>
      <c r="F4" s="8"/>
      <c r="G4" s="8"/>
      <c r="H4" s="8"/>
      <c r="I4" s="8"/>
      <c r="J4" s="8"/>
      <c r="K4" s="8"/>
      <c r="L4" s="120"/>
      <c r="M4" s="121"/>
      <c r="N4" s="121"/>
      <c r="O4" s="121"/>
      <c r="P4" s="121"/>
      <c r="Q4" s="121"/>
      <c r="R4" s="121"/>
      <c r="S4" s="121"/>
      <c r="T4" s="122"/>
      <c r="U4" s="9"/>
      <c r="V4" s="12"/>
      <c r="W4" s="5"/>
      <c r="X4" s="5"/>
      <c r="Y4" s="5"/>
      <c r="Z4" s="5"/>
      <c r="AA4" s="5"/>
      <c r="AB4" s="5"/>
      <c r="DT4" s="11" t="s">
        <v>69</v>
      </c>
    </row>
    <row r="5" spans="2:124" ht="28.5" customHeight="1" x14ac:dyDescent="0.25">
      <c r="B5" s="7"/>
      <c r="C5" s="8"/>
      <c r="D5" s="8"/>
      <c r="E5" s="8"/>
      <c r="F5" s="8"/>
      <c r="G5" s="8"/>
      <c r="H5" s="8"/>
      <c r="I5" s="8"/>
      <c r="J5" s="8"/>
      <c r="K5" s="8"/>
      <c r="L5" s="120"/>
      <c r="M5" s="121"/>
      <c r="N5" s="121"/>
      <c r="O5" s="121"/>
      <c r="P5" s="121"/>
      <c r="Q5" s="121"/>
      <c r="R5" s="121"/>
      <c r="S5" s="121"/>
      <c r="T5" s="122"/>
      <c r="U5" s="9"/>
      <c r="V5" s="12"/>
      <c r="W5" s="5"/>
      <c r="X5" s="5"/>
      <c r="Y5" s="5"/>
      <c r="Z5" s="5"/>
      <c r="AA5" s="5"/>
      <c r="AB5" s="5"/>
      <c r="DT5" s="11" t="s">
        <v>70</v>
      </c>
    </row>
    <row r="6" spans="2:124" s="15" customFormat="1" ht="15" customHeight="1" x14ac:dyDescent="0.25">
      <c r="B6" s="111" t="s">
        <v>71</v>
      </c>
      <c r="C6" s="111"/>
      <c r="D6" s="112"/>
      <c r="E6" s="112"/>
      <c r="F6" s="112"/>
      <c r="G6" s="112"/>
      <c r="H6" s="112"/>
      <c r="I6" s="112"/>
      <c r="J6" s="113" t="s">
        <v>72</v>
      </c>
      <c r="K6" s="113"/>
      <c r="L6" s="110"/>
      <c r="M6" s="110"/>
      <c r="N6" s="110"/>
      <c r="O6" s="110"/>
      <c r="P6" s="113" t="s">
        <v>73</v>
      </c>
      <c r="Q6" s="113"/>
      <c r="R6" s="110"/>
      <c r="S6" s="110"/>
      <c r="T6" s="110"/>
      <c r="U6" s="110"/>
      <c r="V6" s="14"/>
      <c r="W6" s="14"/>
      <c r="X6" s="14"/>
      <c r="Y6" s="14"/>
      <c r="Z6" s="14"/>
      <c r="AA6" s="14"/>
    </row>
    <row r="7" spans="2:124" s="15" customFormat="1" ht="15" customHeight="1" x14ac:dyDescent="0.25">
      <c r="B7" s="111" t="s">
        <v>74</v>
      </c>
      <c r="C7" s="111"/>
      <c r="D7" s="112"/>
      <c r="E7" s="112"/>
      <c r="F7" s="112"/>
      <c r="G7" s="112"/>
      <c r="H7" s="112"/>
      <c r="I7" s="112"/>
      <c r="J7" s="113" t="s">
        <v>75</v>
      </c>
      <c r="K7" s="113"/>
      <c r="L7" s="110"/>
      <c r="M7" s="110"/>
      <c r="N7" s="110"/>
      <c r="O7" s="110"/>
      <c r="P7" s="113" t="s">
        <v>76</v>
      </c>
      <c r="Q7" s="113"/>
      <c r="R7" s="110"/>
      <c r="S7" s="110"/>
      <c r="T7" s="110"/>
      <c r="U7" s="110"/>
      <c r="V7" s="14"/>
      <c r="W7" s="14"/>
      <c r="X7" s="14"/>
      <c r="Y7" s="14"/>
      <c r="Z7" s="14"/>
      <c r="AA7" s="14"/>
    </row>
    <row r="8" spans="2:124" s="15" customFormat="1" ht="15" customHeight="1" x14ac:dyDescent="0.25">
      <c r="B8" s="111" t="s">
        <v>77</v>
      </c>
      <c r="C8" s="111"/>
      <c r="D8" s="112"/>
      <c r="E8" s="112"/>
      <c r="F8" s="112"/>
      <c r="G8" s="112"/>
      <c r="H8" s="112"/>
      <c r="I8" s="112"/>
      <c r="J8" s="113" t="s">
        <v>78</v>
      </c>
      <c r="K8" s="113"/>
      <c r="L8" s="110"/>
      <c r="M8" s="110"/>
      <c r="N8" s="110"/>
      <c r="O8" s="110"/>
      <c r="P8" s="113" t="s">
        <v>79</v>
      </c>
      <c r="Q8" s="113"/>
      <c r="R8" s="110"/>
      <c r="S8" s="110"/>
      <c r="T8" s="110"/>
      <c r="U8" s="110"/>
      <c r="V8" s="16"/>
      <c r="W8" s="16"/>
      <c r="X8" s="16"/>
      <c r="Y8" s="16"/>
      <c r="Z8" s="14"/>
      <c r="AA8" s="14"/>
    </row>
    <row r="9" spans="2:124" s="15" customFormat="1" ht="15" customHeight="1" x14ac:dyDescent="0.25">
      <c r="B9" s="111" t="s">
        <v>80</v>
      </c>
      <c r="C9" s="111"/>
      <c r="D9" s="112"/>
      <c r="E9" s="112"/>
      <c r="F9" s="112"/>
      <c r="G9" s="112"/>
      <c r="H9" s="112"/>
      <c r="I9" s="112"/>
      <c r="J9" s="113" t="s">
        <v>81</v>
      </c>
      <c r="K9" s="113"/>
      <c r="L9" s="110"/>
      <c r="M9" s="110"/>
      <c r="N9" s="110"/>
      <c r="O9" s="110"/>
      <c r="P9" s="113" t="s">
        <v>82</v>
      </c>
      <c r="Q9" s="113"/>
      <c r="R9" s="110"/>
      <c r="S9" s="110"/>
      <c r="T9" s="110"/>
      <c r="U9" s="110"/>
      <c r="V9" s="16"/>
      <c r="W9" s="16"/>
      <c r="X9" s="16"/>
      <c r="Y9" s="16"/>
      <c r="Z9" s="14"/>
      <c r="AA9" s="14"/>
    </row>
    <row r="10" spans="2:124" s="15" customFormat="1" ht="23.25" customHeight="1" x14ac:dyDescent="0.25">
      <c r="B10" s="111" t="s">
        <v>83</v>
      </c>
      <c r="C10" s="111"/>
      <c r="D10" s="112"/>
      <c r="E10" s="112"/>
      <c r="F10" s="112"/>
      <c r="G10" s="112"/>
      <c r="H10" s="112"/>
      <c r="I10" s="112"/>
      <c r="J10" s="113" t="s">
        <v>84</v>
      </c>
      <c r="K10" s="113"/>
      <c r="L10" s="110"/>
      <c r="M10" s="110"/>
      <c r="N10" s="110"/>
      <c r="O10" s="110"/>
      <c r="P10" s="109" t="s">
        <v>85</v>
      </c>
      <c r="Q10" s="109"/>
      <c r="R10" s="110"/>
      <c r="S10" s="110"/>
      <c r="T10" s="110"/>
      <c r="U10" s="110"/>
      <c r="V10" s="16"/>
      <c r="W10" s="16"/>
      <c r="X10" s="16"/>
      <c r="Y10" s="16"/>
      <c r="Z10" s="14"/>
      <c r="AA10" s="14"/>
    </row>
    <row r="11" spans="2:124" s="15" customFormat="1" ht="23.25" customHeight="1" x14ac:dyDescent="0.25">
      <c r="B11" s="111" t="s">
        <v>86</v>
      </c>
      <c r="C11" s="111"/>
      <c r="D11" s="112"/>
      <c r="E11" s="112"/>
      <c r="F11" s="112"/>
      <c r="G11" s="112"/>
      <c r="H11" s="112"/>
      <c r="I11" s="112"/>
      <c r="J11" s="113" t="s">
        <v>87</v>
      </c>
      <c r="K11" s="113"/>
      <c r="L11" s="110" t="s">
        <v>88</v>
      </c>
      <c r="M11" s="110"/>
      <c r="N11" s="110"/>
      <c r="O11" s="110"/>
      <c r="P11" s="109" t="s">
        <v>85</v>
      </c>
      <c r="Q11" s="109"/>
      <c r="R11" s="110"/>
      <c r="S11" s="110"/>
      <c r="T11" s="110"/>
      <c r="U11" s="110"/>
      <c r="V11" s="16"/>
      <c r="W11" s="16"/>
      <c r="X11" s="16"/>
      <c r="Y11" s="16"/>
      <c r="Z11" s="14"/>
      <c r="AA11" s="14"/>
    </row>
    <row r="12" spans="2:124" s="15" customFormat="1" ht="23.25" customHeight="1" x14ac:dyDescent="0.25">
      <c r="B12" s="111" t="s">
        <v>89</v>
      </c>
      <c r="C12" s="111"/>
      <c r="D12" s="112"/>
      <c r="E12" s="112"/>
      <c r="F12" s="112"/>
      <c r="G12" s="112"/>
      <c r="H12" s="112"/>
      <c r="I12" s="112"/>
      <c r="J12" s="113" t="s">
        <v>90</v>
      </c>
      <c r="K12" s="113"/>
      <c r="L12" s="110"/>
      <c r="M12" s="110"/>
      <c r="N12" s="110"/>
      <c r="O12" s="110"/>
      <c r="P12" s="109" t="s">
        <v>85</v>
      </c>
      <c r="Q12" s="109"/>
      <c r="R12" s="110"/>
      <c r="S12" s="110"/>
      <c r="T12" s="110"/>
      <c r="U12" s="110"/>
      <c r="V12" s="16"/>
      <c r="W12" s="16"/>
      <c r="X12" s="16"/>
      <c r="Y12" s="16"/>
      <c r="Z12" s="16"/>
      <c r="AA12" s="16"/>
    </row>
    <row r="13" spans="2:124" ht="14.45" customHeight="1" x14ac:dyDescent="0.25">
      <c r="B13" s="13"/>
      <c r="C13" s="114"/>
      <c r="D13" s="114"/>
      <c r="E13" s="114"/>
      <c r="F13" s="114"/>
      <c r="G13" s="114"/>
      <c r="H13" s="114"/>
      <c r="I13" s="114"/>
      <c r="J13" s="114"/>
      <c r="K13" s="114"/>
      <c r="L13" s="114"/>
      <c r="M13" s="114"/>
      <c r="N13" s="114"/>
      <c r="O13" s="114"/>
      <c r="P13" s="114"/>
      <c r="Q13" s="114"/>
      <c r="R13" s="114"/>
      <c r="S13" s="114"/>
      <c r="T13" s="114"/>
      <c r="U13" s="114"/>
      <c r="V13" s="114"/>
    </row>
    <row r="14" spans="2:124" ht="15" customHeight="1" x14ac:dyDescent="0.25">
      <c r="B14" s="115" t="s">
        <v>31</v>
      </c>
      <c r="C14" s="117" t="s">
        <v>33</v>
      </c>
      <c r="D14" s="117" t="s">
        <v>35</v>
      </c>
      <c r="E14" s="123" t="s">
        <v>91</v>
      </c>
      <c r="F14" s="125" t="s">
        <v>92</v>
      </c>
      <c r="G14" s="126"/>
      <c r="H14" s="127"/>
      <c r="I14" s="117" t="s">
        <v>93</v>
      </c>
      <c r="J14" s="117" t="s">
        <v>43</v>
      </c>
      <c r="K14" s="117" t="s">
        <v>94</v>
      </c>
      <c r="L14" s="117" t="s">
        <v>45</v>
      </c>
      <c r="M14" s="117" t="s">
        <v>95</v>
      </c>
      <c r="N14" s="117" t="s">
        <v>47</v>
      </c>
      <c r="O14" s="117"/>
      <c r="P14" s="117"/>
      <c r="Q14" s="117"/>
      <c r="R14" s="117" t="s">
        <v>96</v>
      </c>
      <c r="S14" s="117" t="s">
        <v>60</v>
      </c>
      <c r="T14" s="117" t="s">
        <v>62</v>
      </c>
      <c r="U14" s="117" t="s">
        <v>64</v>
      </c>
    </row>
    <row r="15" spans="2:124" ht="15" customHeight="1" x14ac:dyDescent="0.25">
      <c r="B15" s="116"/>
      <c r="C15" s="117"/>
      <c r="D15" s="117"/>
      <c r="E15" s="124"/>
      <c r="F15" s="17" t="s">
        <v>97</v>
      </c>
      <c r="G15" s="17" t="s">
        <v>98</v>
      </c>
      <c r="H15" s="17" t="s">
        <v>99</v>
      </c>
      <c r="I15" s="117"/>
      <c r="J15" s="117"/>
      <c r="K15" s="117"/>
      <c r="L15" s="117"/>
      <c r="M15" s="117"/>
      <c r="N15" s="18" t="s">
        <v>48</v>
      </c>
      <c r="O15" s="18" t="s">
        <v>50</v>
      </c>
      <c r="P15" s="18" t="s">
        <v>52</v>
      </c>
      <c r="Q15" s="17" t="s">
        <v>100</v>
      </c>
      <c r="R15" s="117"/>
      <c r="S15" s="117"/>
      <c r="T15" s="117"/>
      <c r="U15" s="117"/>
    </row>
    <row r="16" spans="2:124" ht="33.75" customHeight="1" x14ac:dyDescent="0.25">
      <c r="B16" s="102" t="s">
        <v>101</v>
      </c>
      <c r="C16" s="107" t="s">
        <v>102</v>
      </c>
      <c r="D16" s="91" t="s">
        <v>103</v>
      </c>
      <c r="E16" s="25"/>
      <c r="F16" s="105"/>
      <c r="G16" s="105"/>
      <c r="H16" s="30"/>
      <c r="I16" s="89" t="s">
        <v>104</v>
      </c>
      <c r="J16" s="91" t="s">
        <v>105</v>
      </c>
      <c r="K16" s="91" t="s">
        <v>106</v>
      </c>
      <c r="L16" s="91" t="s">
        <v>107</v>
      </c>
      <c r="M16" s="91" t="s">
        <v>108</v>
      </c>
      <c r="N16" s="89">
        <v>1</v>
      </c>
      <c r="O16" s="89">
        <v>2</v>
      </c>
      <c r="P16" s="89">
        <f t="shared" ref="P16:P100" si="0">N16*O16</f>
        <v>2</v>
      </c>
      <c r="Q16" s="87" t="str">
        <f>IF(P16=1,"TRIVIAL",IF(P16=2,"TOLERABLE",IF(P16=4,"MODERADO",IF(P16=8,"IMPORTANTE",IF(P16=16,"INTOLERABLE")))))</f>
        <v>TOLERABLE</v>
      </c>
      <c r="R16" s="20" t="s">
        <v>109</v>
      </c>
      <c r="S16" s="19" t="s">
        <v>104</v>
      </c>
      <c r="T16" s="19"/>
      <c r="U16" s="19" t="s">
        <v>110</v>
      </c>
    </row>
    <row r="17" spans="1:47" ht="33.75" customHeight="1" x14ac:dyDescent="0.25">
      <c r="B17" s="102"/>
      <c r="C17" s="108"/>
      <c r="D17" s="93"/>
      <c r="E17" s="26"/>
      <c r="F17" s="106"/>
      <c r="G17" s="106"/>
      <c r="H17" s="31"/>
      <c r="I17" s="94"/>
      <c r="J17" s="93"/>
      <c r="K17" s="93"/>
      <c r="L17" s="93"/>
      <c r="M17" s="93"/>
      <c r="N17" s="94"/>
      <c r="O17" s="94"/>
      <c r="P17" s="94"/>
      <c r="Q17" s="88"/>
      <c r="R17" s="20" t="s">
        <v>111</v>
      </c>
      <c r="S17" s="19" t="s">
        <v>104</v>
      </c>
      <c r="T17" s="19"/>
      <c r="U17" s="19" t="s">
        <v>112</v>
      </c>
    </row>
    <row r="18" spans="1:47" s="23" customFormat="1" ht="33.75" customHeight="1" x14ac:dyDescent="0.25">
      <c r="A18" s="6"/>
      <c r="B18" s="102"/>
      <c r="C18" s="118" t="s">
        <v>113</v>
      </c>
      <c r="D18" s="91" t="s">
        <v>103</v>
      </c>
      <c r="E18" s="25"/>
      <c r="F18" s="95"/>
      <c r="G18" s="95"/>
      <c r="H18" s="32"/>
      <c r="I18" s="89" t="s">
        <v>104</v>
      </c>
      <c r="J18" s="91" t="s">
        <v>105</v>
      </c>
      <c r="K18" s="91" t="s">
        <v>114</v>
      </c>
      <c r="L18" s="91" t="s">
        <v>115</v>
      </c>
      <c r="M18" s="91" t="s">
        <v>116</v>
      </c>
      <c r="N18" s="89">
        <v>4</v>
      </c>
      <c r="O18" s="89">
        <v>2</v>
      </c>
      <c r="P18" s="89">
        <f t="shared" si="0"/>
        <v>8</v>
      </c>
      <c r="Q18" s="87" t="str">
        <f>IF(P18=1,"TRIVIAL",IF(P18=2,"TOLERABLE",IF(P18=4,"MODERADO",IF(P18=8,"IMPORTANTE",IF(P18=16,"INTOLERABLE")))))</f>
        <v>IMPORTANTE</v>
      </c>
      <c r="R18" s="20" t="s">
        <v>117</v>
      </c>
      <c r="S18" s="19" t="s">
        <v>104</v>
      </c>
      <c r="T18" s="19"/>
      <c r="U18" s="19" t="s">
        <v>110</v>
      </c>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22"/>
    </row>
    <row r="19" spans="1:47" s="23" customFormat="1" ht="33.75" customHeight="1" x14ac:dyDescent="0.25">
      <c r="A19" s="6"/>
      <c r="B19" s="102"/>
      <c r="C19" s="119"/>
      <c r="D19" s="93"/>
      <c r="E19" s="26"/>
      <c r="F19" s="96"/>
      <c r="G19" s="96"/>
      <c r="H19" s="33"/>
      <c r="I19" s="94"/>
      <c r="J19" s="93"/>
      <c r="K19" s="93"/>
      <c r="L19" s="93"/>
      <c r="M19" s="93"/>
      <c r="N19" s="94"/>
      <c r="O19" s="94"/>
      <c r="P19" s="94"/>
      <c r="Q19" s="88"/>
      <c r="R19" s="20" t="s">
        <v>118</v>
      </c>
      <c r="S19" s="19" t="s">
        <v>104</v>
      </c>
      <c r="T19" s="19"/>
      <c r="U19" s="19" t="s">
        <v>112</v>
      </c>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22"/>
    </row>
    <row r="20" spans="1:47" s="23" customFormat="1" ht="33.75" customHeight="1" x14ac:dyDescent="0.25">
      <c r="A20" s="6"/>
      <c r="B20" s="102"/>
      <c r="C20" s="118" t="s">
        <v>119</v>
      </c>
      <c r="D20" s="91" t="s">
        <v>103</v>
      </c>
      <c r="E20" s="91"/>
      <c r="F20" s="95"/>
      <c r="G20" s="95"/>
      <c r="H20" s="95"/>
      <c r="I20" s="89" t="s">
        <v>104</v>
      </c>
      <c r="J20" s="91" t="s">
        <v>120</v>
      </c>
      <c r="K20" s="91" t="s">
        <v>121</v>
      </c>
      <c r="L20" s="91" t="s">
        <v>122</v>
      </c>
      <c r="M20" s="91" t="s">
        <v>123</v>
      </c>
      <c r="N20" s="89">
        <v>2</v>
      </c>
      <c r="O20" s="89">
        <v>2</v>
      </c>
      <c r="P20" s="89">
        <f t="shared" si="0"/>
        <v>4</v>
      </c>
      <c r="Q20" s="87" t="str">
        <f>IF(P20=1,"TRIVIAL",IF(P20=2,"TOLERABLE",IF(P20=4,"MODERADO",IF(P20=8,"IMPORTANTE",IF(P20=16,"INTOLERABLE")))))</f>
        <v>MODERADO</v>
      </c>
      <c r="R20" s="20" t="s">
        <v>124</v>
      </c>
      <c r="S20" s="19" t="s">
        <v>104</v>
      </c>
      <c r="T20" s="19"/>
      <c r="U20" s="19" t="s">
        <v>125</v>
      </c>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22"/>
    </row>
    <row r="21" spans="1:47" ht="33.75" customHeight="1" x14ac:dyDescent="0.25">
      <c r="B21" s="102"/>
      <c r="C21" s="119"/>
      <c r="D21" s="93"/>
      <c r="E21" s="93"/>
      <c r="F21" s="96"/>
      <c r="G21" s="96"/>
      <c r="H21" s="96"/>
      <c r="I21" s="94"/>
      <c r="J21" s="93"/>
      <c r="K21" s="93"/>
      <c r="L21" s="93"/>
      <c r="M21" s="93"/>
      <c r="N21" s="94"/>
      <c r="O21" s="94"/>
      <c r="P21" s="94"/>
      <c r="Q21" s="88"/>
      <c r="R21" s="20" t="s">
        <v>126</v>
      </c>
      <c r="S21" s="19" t="s">
        <v>104</v>
      </c>
      <c r="T21" s="19"/>
      <c r="U21" s="19" t="s">
        <v>112</v>
      </c>
    </row>
    <row r="22" spans="1:47" ht="33.75" customHeight="1" x14ac:dyDescent="0.25">
      <c r="B22" s="128" t="s">
        <v>127</v>
      </c>
      <c r="C22" s="87" t="s">
        <v>128</v>
      </c>
      <c r="D22" s="91" t="s">
        <v>103</v>
      </c>
      <c r="E22" s="91"/>
      <c r="F22" s="95"/>
      <c r="G22" s="95"/>
      <c r="H22" s="95"/>
      <c r="I22" s="89" t="s">
        <v>104</v>
      </c>
      <c r="J22" s="91" t="s">
        <v>105</v>
      </c>
      <c r="K22" s="91" t="s">
        <v>129</v>
      </c>
      <c r="L22" s="91" t="s">
        <v>130</v>
      </c>
      <c r="M22" s="91" t="s">
        <v>131</v>
      </c>
      <c r="N22" s="89">
        <v>2</v>
      </c>
      <c r="O22" s="89">
        <v>2</v>
      </c>
      <c r="P22" s="89">
        <f t="shared" si="0"/>
        <v>4</v>
      </c>
      <c r="Q22" s="87" t="str">
        <f>IF(P22=1,"TRIVIAL",IF(P22=2,"TOLERABLE",IF(P22=4,"MODERADO",IF(P22=8,"IMPORTANTE",IF(P22=16,"INTOLERABLE")))))</f>
        <v>MODERADO</v>
      </c>
      <c r="R22" s="20" t="s">
        <v>132</v>
      </c>
      <c r="S22" s="19" t="s">
        <v>104</v>
      </c>
      <c r="T22" s="19"/>
      <c r="U22" s="19" t="s">
        <v>112</v>
      </c>
    </row>
    <row r="23" spans="1:47" ht="33.75" customHeight="1" x14ac:dyDescent="0.25">
      <c r="B23" s="92"/>
      <c r="C23" s="88"/>
      <c r="D23" s="93"/>
      <c r="E23" s="93"/>
      <c r="F23" s="96"/>
      <c r="G23" s="96"/>
      <c r="H23" s="96"/>
      <c r="I23" s="94"/>
      <c r="J23" s="93"/>
      <c r="K23" s="93"/>
      <c r="L23" s="93"/>
      <c r="M23" s="93"/>
      <c r="N23" s="94"/>
      <c r="O23" s="94"/>
      <c r="P23" s="94"/>
      <c r="Q23" s="88"/>
      <c r="R23" s="20" t="s">
        <v>133</v>
      </c>
      <c r="S23" s="19" t="s">
        <v>104</v>
      </c>
      <c r="T23" s="19"/>
      <c r="U23" s="19" t="s">
        <v>112</v>
      </c>
    </row>
    <row r="24" spans="1:47" ht="33.75" customHeight="1" x14ac:dyDescent="0.25">
      <c r="B24" s="92"/>
      <c r="C24" s="87" t="s">
        <v>128</v>
      </c>
      <c r="D24" s="91" t="s">
        <v>103</v>
      </c>
      <c r="E24" s="25"/>
      <c r="F24" s="95"/>
      <c r="G24" s="95"/>
      <c r="H24" s="32"/>
      <c r="I24" s="89" t="s">
        <v>104</v>
      </c>
      <c r="J24" s="91" t="s">
        <v>105</v>
      </c>
      <c r="K24" s="91" t="s">
        <v>134</v>
      </c>
      <c r="L24" s="91" t="s">
        <v>122</v>
      </c>
      <c r="M24" s="91" t="s">
        <v>123</v>
      </c>
      <c r="N24" s="89">
        <v>2</v>
      </c>
      <c r="O24" s="89">
        <v>2</v>
      </c>
      <c r="P24" s="89">
        <f t="shared" si="0"/>
        <v>4</v>
      </c>
      <c r="Q24" s="87" t="str">
        <f>IF(P24=1,"TRIVIAL",IF(P24=2,"TOLERABLE",IF(P24=4,"MODERADO",IF(P24=8,"IMPORTANTE",IF(P24=16,"INTOLERABLE")))))</f>
        <v>MODERADO</v>
      </c>
      <c r="R24" s="20" t="s">
        <v>126</v>
      </c>
      <c r="S24" s="19" t="s">
        <v>104</v>
      </c>
      <c r="T24" s="19"/>
      <c r="U24" s="19" t="s">
        <v>112</v>
      </c>
    </row>
    <row r="25" spans="1:47" ht="33.75" customHeight="1" x14ac:dyDescent="0.25">
      <c r="B25" s="92"/>
      <c r="C25" s="88"/>
      <c r="D25" s="93"/>
      <c r="E25" s="26"/>
      <c r="F25" s="96"/>
      <c r="G25" s="96"/>
      <c r="H25" s="33"/>
      <c r="I25" s="94"/>
      <c r="J25" s="93"/>
      <c r="K25" s="93"/>
      <c r="L25" s="93"/>
      <c r="M25" s="93"/>
      <c r="N25" s="94"/>
      <c r="O25" s="94"/>
      <c r="P25" s="94"/>
      <c r="Q25" s="88"/>
      <c r="R25" s="20" t="s">
        <v>135</v>
      </c>
      <c r="S25" s="19" t="s">
        <v>104</v>
      </c>
      <c r="T25" s="19"/>
      <c r="U25" s="19" t="s">
        <v>112</v>
      </c>
    </row>
    <row r="26" spans="1:47" ht="33.75" customHeight="1" x14ac:dyDescent="0.25">
      <c r="B26" s="92"/>
      <c r="C26" s="87" t="s">
        <v>128</v>
      </c>
      <c r="D26" s="91" t="s">
        <v>103</v>
      </c>
      <c r="E26" s="91"/>
      <c r="F26" s="95"/>
      <c r="G26" s="95"/>
      <c r="H26" s="95"/>
      <c r="I26" s="89" t="s">
        <v>104</v>
      </c>
      <c r="J26" s="91" t="s">
        <v>105</v>
      </c>
      <c r="K26" s="91" t="s">
        <v>136</v>
      </c>
      <c r="L26" s="91" t="s">
        <v>137</v>
      </c>
      <c r="M26" s="91" t="s">
        <v>123</v>
      </c>
      <c r="N26" s="89">
        <v>2</v>
      </c>
      <c r="O26" s="89">
        <v>2</v>
      </c>
      <c r="P26" s="89">
        <f t="shared" si="0"/>
        <v>4</v>
      </c>
      <c r="Q26" s="87" t="str">
        <f>IF(P26=1,"TRIVIAL",IF(P26=2,"TOLERABLE",IF(P26=4,"MODERADO",IF(P26=8,"IMPORTANTE",IF(P26=16,"INTOLERABLE")))))</f>
        <v>MODERADO</v>
      </c>
      <c r="R26" s="20" t="s">
        <v>138</v>
      </c>
      <c r="S26" s="19" t="s">
        <v>104</v>
      </c>
      <c r="T26" s="19"/>
      <c r="U26" s="19" t="s">
        <v>112</v>
      </c>
    </row>
    <row r="27" spans="1:47" ht="33.75" customHeight="1" x14ac:dyDescent="0.25">
      <c r="B27" s="93"/>
      <c r="C27" s="88"/>
      <c r="D27" s="93"/>
      <c r="E27" s="93"/>
      <c r="F27" s="96"/>
      <c r="G27" s="96"/>
      <c r="H27" s="96"/>
      <c r="I27" s="94"/>
      <c r="J27" s="93"/>
      <c r="K27" s="93"/>
      <c r="L27" s="93"/>
      <c r="M27" s="93"/>
      <c r="N27" s="94"/>
      <c r="O27" s="94"/>
      <c r="P27" s="94"/>
      <c r="Q27" s="88"/>
      <c r="R27" s="20" t="s">
        <v>133</v>
      </c>
      <c r="S27" s="19" t="s">
        <v>104</v>
      </c>
      <c r="T27" s="19"/>
      <c r="U27" s="19" t="s">
        <v>112</v>
      </c>
    </row>
    <row r="28" spans="1:47" ht="33.75" customHeight="1" x14ac:dyDescent="0.25">
      <c r="B28" s="91" t="s">
        <v>139</v>
      </c>
      <c r="C28" s="87" t="s">
        <v>140</v>
      </c>
      <c r="D28" s="87" t="s">
        <v>141</v>
      </c>
      <c r="E28" s="27"/>
      <c r="F28" s="95"/>
      <c r="G28" s="95"/>
      <c r="H28" s="32"/>
      <c r="I28" s="89" t="s">
        <v>104</v>
      </c>
      <c r="J28" s="91" t="s">
        <v>105</v>
      </c>
      <c r="K28" s="91" t="s">
        <v>106</v>
      </c>
      <c r="L28" s="91" t="s">
        <v>107</v>
      </c>
      <c r="M28" s="91" t="s">
        <v>108</v>
      </c>
      <c r="N28" s="89">
        <v>1</v>
      </c>
      <c r="O28" s="89">
        <v>2</v>
      </c>
      <c r="P28" s="89">
        <f t="shared" si="0"/>
        <v>2</v>
      </c>
      <c r="Q28" s="87" t="str">
        <f t="shared" ref="Q28" si="1">IF(P28=1,"TRIVIAL",IF(P28=2,"TOLERABLE",IF(P28=4,"MODERADO",IF(P28=8,"IMPORTANTE",IF(P28=16,"INTOLERABLE")))))</f>
        <v>TOLERABLE</v>
      </c>
      <c r="R28" s="20" t="s">
        <v>109</v>
      </c>
      <c r="S28" s="19" t="s">
        <v>104</v>
      </c>
      <c r="T28" s="19"/>
      <c r="U28" s="19" t="s">
        <v>112</v>
      </c>
    </row>
    <row r="29" spans="1:47" ht="33.75" customHeight="1" x14ac:dyDescent="0.25">
      <c r="B29" s="92"/>
      <c r="C29" s="88"/>
      <c r="D29" s="88"/>
      <c r="E29" s="28"/>
      <c r="F29" s="96"/>
      <c r="G29" s="96"/>
      <c r="H29" s="33"/>
      <c r="I29" s="94"/>
      <c r="J29" s="93"/>
      <c r="K29" s="93"/>
      <c r="L29" s="93"/>
      <c r="M29" s="93"/>
      <c r="N29" s="94"/>
      <c r="O29" s="94"/>
      <c r="P29" s="94"/>
      <c r="Q29" s="88"/>
      <c r="R29" s="20" t="s">
        <v>111</v>
      </c>
      <c r="S29" s="19" t="s">
        <v>104</v>
      </c>
      <c r="T29" s="19"/>
      <c r="U29" s="19" t="s">
        <v>112</v>
      </c>
    </row>
    <row r="30" spans="1:47" ht="33.75" customHeight="1" x14ac:dyDescent="0.25">
      <c r="B30" s="92"/>
      <c r="C30" s="87" t="s">
        <v>140</v>
      </c>
      <c r="D30" s="87" t="s">
        <v>141</v>
      </c>
      <c r="E30" s="87"/>
      <c r="F30" s="95"/>
      <c r="G30" s="95"/>
      <c r="H30" s="95"/>
      <c r="I30" s="89" t="s">
        <v>104</v>
      </c>
      <c r="J30" s="91" t="s">
        <v>105</v>
      </c>
      <c r="K30" s="91" t="s">
        <v>142</v>
      </c>
      <c r="L30" s="91" t="s">
        <v>143</v>
      </c>
      <c r="M30" s="91" t="s">
        <v>144</v>
      </c>
      <c r="N30" s="89">
        <v>2</v>
      </c>
      <c r="O30" s="89">
        <v>2</v>
      </c>
      <c r="P30" s="89">
        <f t="shared" si="0"/>
        <v>4</v>
      </c>
      <c r="Q30" s="87" t="str">
        <f t="shared" ref="Q30" si="2">IF(P30=1,"TRIVIAL",IF(P30=2,"TOLERABLE",IF(P30=4,"MODERADO",IF(P30=8,"IMPORTANTE",IF(P30=16,"INTOLERABLE")))))</f>
        <v>MODERADO</v>
      </c>
      <c r="R30" s="20" t="s">
        <v>145</v>
      </c>
      <c r="S30" s="19" t="s">
        <v>104</v>
      </c>
      <c r="T30" s="19"/>
      <c r="U30" s="19" t="s">
        <v>112</v>
      </c>
    </row>
    <row r="31" spans="1:47" ht="33.75" customHeight="1" x14ac:dyDescent="0.25">
      <c r="B31" s="92"/>
      <c r="C31" s="88"/>
      <c r="D31" s="88"/>
      <c r="E31" s="88"/>
      <c r="F31" s="96"/>
      <c r="G31" s="96"/>
      <c r="H31" s="96"/>
      <c r="I31" s="94"/>
      <c r="J31" s="93"/>
      <c r="K31" s="93"/>
      <c r="L31" s="93"/>
      <c r="M31" s="93"/>
      <c r="N31" s="94"/>
      <c r="O31" s="94"/>
      <c r="P31" s="94"/>
      <c r="Q31" s="88"/>
      <c r="R31" s="20" t="s">
        <v>133</v>
      </c>
      <c r="S31" s="19" t="s">
        <v>104</v>
      </c>
      <c r="T31" s="19"/>
      <c r="U31" s="19" t="s">
        <v>112</v>
      </c>
    </row>
    <row r="32" spans="1:47" ht="33.75" customHeight="1" x14ac:dyDescent="0.25">
      <c r="B32" s="92"/>
      <c r="C32" s="87" t="s">
        <v>140</v>
      </c>
      <c r="D32" s="87" t="s">
        <v>141</v>
      </c>
      <c r="E32" s="27"/>
      <c r="F32" s="95"/>
      <c r="G32" s="95"/>
      <c r="H32" s="32"/>
      <c r="I32" s="89" t="s">
        <v>104</v>
      </c>
      <c r="J32" s="91" t="s">
        <v>105</v>
      </c>
      <c r="K32" s="91" t="s">
        <v>146</v>
      </c>
      <c r="L32" s="91" t="s">
        <v>147</v>
      </c>
      <c r="M32" s="91" t="s">
        <v>116</v>
      </c>
      <c r="N32" s="89">
        <v>4</v>
      </c>
      <c r="O32" s="89">
        <v>2</v>
      </c>
      <c r="P32" s="89">
        <f t="shared" si="0"/>
        <v>8</v>
      </c>
      <c r="Q32" s="87" t="str">
        <f t="shared" ref="Q32" si="3">IF(P32=1,"TRIVIAL",IF(P32=2,"TOLERABLE",IF(P32=4,"MODERADO",IF(P32=8,"IMPORTANTE",IF(P32=16,"INTOLERABLE")))))</f>
        <v>IMPORTANTE</v>
      </c>
      <c r="R32" s="20" t="s">
        <v>148</v>
      </c>
      <c r="S32" s="19" t="s">
        <v>104</v>
      </c>
      <c r="T32" s="19"/>
      <c r="U32" s="19" t="s">
        <v>112</v>
      </c>
    </row>
    <row r="33" spans="2:21" ht="33.75" customHeight="1" x14ac:dyDescent="0.25">
      <c r="B33" s="93"/>
      <c r="C33" s="88"/>
      <c r="D33" s="88"/>
      <c r="E33" s="28"/>
      <c r="F33" s="96"/>
      <c r="G33" s="96"/>
      <c r="H33" s="33"/>
      <c r="I33" s="94"/>
      <c r="J33" s="93"/>
      <c r="K33" s="93"/>
      <c r="L33" s="93"/>
      <c r="M33" s="93"/>
      <c r="N33" s="94"/>
      <c r="O33" s="94"/>
      <c r="P33" s="94"/>
      <c r="Q33" s="88"/>
      <c r="R33" s="20" t="s">
        <v>111</v>
      </c>
      <c r="S33" s="19" t="s">
        <v>104</v>
      </c>
      <c r="T33" s="19"/>
      <c r="U33" s="19" t="s">
        <v>112</v>
      </c>
    </row>
    <row r="34" spans="2:21" ht="33.75" customHeight="1" x14ac:dyDescent="0.25">
      <c r="B34" s="91" t="s">
        <v>149</v>
      </c>
      <c r="C34" s="87" t="s">
        <v>150</v>
      </c>
      <c r="D34" s="87" t="s">
        <v>141</v>
      </c>
      <c r="E34" s="27"/>
      <c r="F34" s="95"/>
      <c r="G34" s="95"/>
      <c r="H34" s="32"/>
      <c r="I34" s="89" t="s">
        <v>104</v>
      </c>
      <c r="J34" s="91" t="s">
        <v>105</v>
      </c>
      <c r="K34" s="91" t="s">
        <v>151</v>
      </c>
      <c r="L34" s="91" t="s">
        <v>130</v>
      </c>
      <c r="M34" s="91" t="s">
        <v>152</v>
      </c>
      <c r="N34" s="89">
        <v>2</v>
      </c>
      <c r="O34" s="89">
        <v>2</v>
      </c>
      <c r="P34" s="89">
        <f t="shared" si="0"/>
        <v>4</v>
      </c>
      <c r="Q34" s="87" t="str">
        <f>IF(P34=1,"TRIVIAL",IF(P34=2,"TOLERABLE",IF(P34=4,"MODERADO",IF(P34=8,"IMPORTANTE",IF(P34=16,"INTOLERABLE")))))</f>
        <v>MODERADO</v>
      </c>
      <c r="R34" s="20" t="s">
        <v>153</v>
      </c>
      <c r="S34" s="19" t="s">
        <v>104</v>
      </c>
      <c r="T34" s="19"/>
      <c r="U34" s="19" t="s">
        <v>112</v>
      </c>
    </row>
    <row r="35" spans="2:21" ht="33.75" customHeight="1" x14ac:dyDescent="0.25">
      <c r="B35" s="92"/>
      <c r="C35" s="88"/>
      <c r="D35" s="88"/>
      <c r="E35" s="28"/>
      <c r="F35" s="96"/>
      <c r="G35" s="96"/>
      <c r="H35" s="33"/>
      <c r="I35" s="94"/>
      <c r="J35" s="93"/>
      <c r="K35" s="93"/>
      <c r="L35" s="93"/>
      <c r="M35" s="93"/>
      <c r="N35" s="94"/>
      <c r="O35" s="94"/>
      <c r="P35" s="94"/>
      <c r="Q35" s="88"/>
      <c r="R35" s="20" t="s">
        <v>154</v>
      </c>
      <c r="S35" s="19" t="s">
        <v>104</v>
      </c>
      <c r="T35" s="19"/>
      <c r="U35" s="19" t="s">
        <v>112</v>
      </c>
    </row>
    <row r="36" spans="2:21" ht="33.75" customHeight="1" x14ac:dyDescent="0.25">
      <c r="B36" s="92"/>
      <c r="C36" s="87" t="s">
        <v>155</v>
      </c>
      <c r="D36" s="87" t="s">
        <v>141</v>
      </c>
      <c r="E36" s="87"/>
      <c r="F36" s="95"/>
      <c r="G36" s="95"/>
      <c r="H36" s="95"/>
      <c r="I36" s="89" t="s">
        <v>104</v>
      </c>
      <c r="J36" s="91" t="s">
        <v>156</v>
      </c>
      <c r="K36" s="91" t="s">
        <v>157</v>
      </c>
      <c r="L36" s="91" t="s">
        <v>137</v>
      </c>
      <c r="M36" s="91" t="s">
        <v>158</v>
      </c>
      <c r="N36" s="89">
        <v>2</v>
      </c>
      <c r="O36" s="89">
        <v>2</v>
      </c>
      <c r="P36" s="89">
        <f t="shared" si="0"/>
        <v>4</v>
      </c>
      <c r="Q36" s="87" t="str">
        <f>IF(P36=1,"TRIVIAL",IF(P36=2,"TOLERABLE",IF(P36=4,"MODERADO",IF(P36=8,"IMPORTANTE",IF(P36=16,"INTOLERABLE")))))</f>
        <v>MODERADO</v>
      </c>
      <c r="R36" s="20" t="s">
        <v>159</v>
      </c>
      <c r="S36" s="19" t="s">
        <v>104</v>
      </c>
      <c r="T36" s="19"/>
      <c r="U36" s="19" t="s">
        <v>112</v>
      </c>
    </row>
    <row r="37" spans="2:21" ht="33.75" customHeight="1" x14ac:dyDescent="0.25">
      <c r="B37" s="93"/>
      <c r="C37" s="88"/>
      <c r="D37" s="88"/>
      <c r="E37" s="88"/>
      <c r="F37" s="96"/>
      <c r="G37" s="96"/>
      <c r="H37" s="96"/>
      <c r="I37" s="94"/>
      <c r="J37" s="93"/>
      <c r="K37" s="93"/>
      <c r="L37" s="93"/>
      <c r="M37" s="93"/>
      <c r="N37" s="94"/>
      <c r="O37" s="94"/>
      <c r="P37" s="94"/>
      <c r="Q37" s="88"/>
      <c r="R37" s="20" t="s">
        <v>133</v>
      </c>
      <c r="S37" s="19" t="s">
        <v>104</v>
      </c>
      <c r="T37" s="19"/>
      <c r="U37" s="19" t="s">
        <v>112</v>
      </c>
    </row>
    <row r="38" spans="2:21" ht="33.75" customHeight="1" x14ac:dyDescent="0.25">
      <c r="B38" s="91" t="s">
        <v>160</v>
      </c>
      <c r="C38" s="87" t="s">
        <v>161</v>
      </c>
      <c r="D38" s="87" t="s">
        <v>141</v>
      </c>
      <c r="E38" s="87"/>
      <c r="F38" s="95"/>
      <c r="G38" s="95"/>
      <c r="H38" s="95"/>
      <c r="I38" s="89" t="s">
        <v>104</v>
      </c>
      <c r="J38" s="91" t="s">
        <v>105</v>
      </c>
      <c r="K38" s="91" t="s">
        <v>162</v>
      </c>
      <c r="L38" s="91" t="s">
        <v>163</v>
      </c>
      <c r="M38" s="91" t="s">
        <v>164</v>
      </c>
      <c r="N38" s="89">
        <v>2</v>
      </c>
      <c r="O38" s="89">
        <v>2</v>
      </c>
      <c r="P38" s="89">
        <f t="shared" si="0"/>
        <v>4</v>
      </c>
      <c r="Q38" s="87" t="str">
        <f>IF(P38=1,"TRIVIAL",IF(P38=2,"TOLERABLE",IF(P38=4,"MODERADO",IF(P38=8,"IMPORTANTE",IF(P38=16,"INTOLERABLE")))))</f>
        <v>MODERADO</v>
      </c>
      <c r="R38" s="20" t="s">
        <v>165</v>
      </c>
      <c r="S38" s="19" t="s">
        <v>104</v>
      </c>
      <c r="T38" s="19"/>
      <c r="U38" s="19" t="s">
        <v>166</v>
      </c>
    </row>
    <row r="39" spans="2:21" ht="33.75" customHeight="1" x14ac:dyDescent="0.25">
      <c r="B39" s="92"/>
      <c r="C39" s="88"/>
      <c r="D39" s="88"/>
      <c r="E39" s="88"/>
      <c r="F39" s="96"/>
      <c r="G39" s="96"/>
      <c r="H39" s="96"/>
      <c r="I39" s="94"/>
      <c r="J39" s="93"/>
      <c r="K39" s="93"/>
      <c r="L39" s="93"/>
      <c r="M39" s="93"/>
      <c r="N39" s="94"/>
      <c r="O39" s="94"/>
      <c r="P39" s="94"/>
      <c r="Q39" s="88"/>
      <c r="R39" s="20" t="s">
        <v>133</v>
      </c>
      <c r="S39" s="19" t="s">
        <v>104</v>
      </c>
      <c r="T39" s="19"/>
      <c r="U39" s="19" t="s">
        <v>112</v>
      </c>
    </row>
    <row r="40" spans="2:21" ht="33.75" customHeight="1" x14ac:dyDescent="0.25">
      <c r="B40" s="92"/>
      <c r="C40" s="87" t="s">
        <v>167</v>
      </c>
      <c r="D40" s="87" t="s">
        <v>141</v>
      </c>
      <c r="E40" s="87"/>
      <c r="F40" s="95"/>
      <c r="G40" s="95"/>
      <c r="H40" s="95"/>
      <c r="I40" s="89" t="s">
        <v>104</v>
      </c>
      <c r="J40" s="91" t="s">
        <v>156</v>
      </c>
      <c r="K40" s="91" t="s">
        <v>168</v>
      </c>
      <c r="L40" s="91" t="s">
        <v>143</v>
      </c>
      <c r="M40" s="91" t="s">
        <v>144</v>
      </c>
      <c r="N40" s="89">
        <v>2</v>
      </c>
      <c r="O40" s="89">
        <v>2</v>
      </c>
      <c r="P40" s="89">
        <f t="shared" si="0"/>
        <v>4</v>
      </c>
      <c r="Q40" s="87" t="str">
        <f>IF(P40=1,"TRIVIAL",IF(P40=2,"TOLERABLE",IF(P40=4,"MODERADO",IF(P40=8,"IMPORTANTE",IF(P40=16,"INTOLERABLE")))))</f>
        <v>MODERADO</v>
      </c>
      <c r="R40" s="20" t="s">
        <v>169</v>
      </c>
      <c r="S40" s="19" t="s">
        <v>104</v>
      </c>
      <c r="T40" s="19"/>
      <c r="U40" s="19" t="s">
        <v>170</v>
      </c>
    </row>
    <row r="41" spans="2:21" ht="33.75" customHeight="1" x14ac:dyDescent="0.25">
      <c r="B41" s="93"/>
      <c r="C41" s="88"/>
      <c r="D41" s="88"/>
      <c r="E41" s="88"/>
      <c r="F41" s="96"/>
      <c r="G41" s="96"/>
      <c r="H41" s="96"/>
      <c r="I41" s="94"/>
      <c r="J41" s="93"/>
      <c r="K41" s="93"/>
      <c r="L41" s="93"/>
      <c r="M41" s="93"/>
      <c r="N41" s="94"/>
      <c r="O41" s="94"/>
      <c r="P41" s="94"/>
      <c r="Q41" s="88"/>
      <c r="R41" s="20" t="s">
        <v>133</v>
      </c>
      <c r="S41" s="19" t="s">
        <v>104</v>
      </c>
      <c r="T41" s="19"/>
      <c r="U41" s="19" t="s">
        <v>112</v>
      </c>
    </row>
    <row r="42" spans="2:21" ht="33.75" customHeight="1" x14ac:dyDescent="0.25">
      <c r="B42" s="91" t="s">
        <v>171</v>
      </c>
      <c r="C42" s="87" t="s">
        <v>172</v>
      </c>
      <c r="D42" s="87" t="s">
        <v>141</v>
      </c>
      <c r="E42" s="27"/>
      <c r="F42" s="95"/>
      <c r="G42" s="95"/>
      <c r="H42" s="32"/>
      <c r="I42" s="89" t="s">
        <v>104</v>
      </c>
      <c r="J42" s="91" t="s">
        <v>105</v>
      </c>
      <c r="K42" s="91" t="s">
        <v>106</v>
      </c>
      <c r="L42" s="91" t="s">
        <v>107</v>
      </c>
      <c r="M42" s="91" t="s">
        <v>108</v>
      </c>
      <c r="N42" s="89">
        <v>1</v>
      </c>
      <c r="O42" s="89">
        <v>2</v>
      </c>
      <c r="P42" s="89">
        <f t="shared" si="0"/>
        <v>2</v>
      </c>
      <c r="Q42" s="87" t="str">
        <f t="shared" ref="Q42" si="4">IF(P42=1,"TRIVIAL",IF(P42=2,"TOLERABLE",IF(P42=4,"MODERADO",IF(P42=8,"IMPORTANTE",IF(P42=16,"INTOLERABLE")))))</f>
        <v>TOLERABLE</v>
      </c>
      <c r="R42" s="20" t="s">
        <v>173</v>
      </c>
      <c r="S42" s="19" t="s">
        <v>104</v>
      </c>
      <c r="T42" s="19"/>
      <c r="U42" s="19" t="s">
        <v>110</v>
      </c>
    </row>
    <row r="43" spans="2:21" ht="33.75" customHeight="1" x14ac:dyDescent="0.25">
      <c r="B43" s="92"/>
      <c r="C43" s="88"/>
      <c r="D43" s="88"/>
      <c r="E43" s="28"/>
      <c r="F43" s="96"/>
      <c r="G43" s="96"/>
      <c r="H43" s="33"/>
      <c r="I43" s="94"/>
      <c r="J43" s="93"/>
      <c r="K43" s="93"/>
      <c r="L43" s="93"/>
      <c r="M43" s="93"/>
      <c r="N43" s="94"/>
      <c r="O43" s="94"/>
      <c r="P43" s="94"/>
      <c r="Q43" s="88"/>
      <c r="R43" s="20" t="s">
        <v>111</v>
      </c>
      <c r="S43" s="19" t="s">
        <v>104</v>
      </c>
      <c r="T43" s="19"/>
      <c r="U43" s="19" t="s">
        <v>112</v>
      </c>
    </row>
    <row r="44" spans="2:21" ht="33.75" customHeight="1" x14ac:dyDescent="0.25">
      <c r="B44" s="92"/>
      <c r="C44" s="87" t="s">
        <v>174</v>
      </c>
      <c r="D44" s="87" t="s">
        <v>141</v>
      </c>
      <c r="E44" s="27"/>
      <c r="F44" s="95"/>
      <c r="G44" s="95"/>
      <c r="H44" s="32"/>
      <c r="I44" s="89" t="s">
        <v>104</v>
      </c>
      <c r="J44" s="91" t="s">
        <v>105</v>
      </c>
      <c r="K44" s="91" t="s">
        <v>175</v>
      </c>
      <c r="L44" s="91" t="s">
        <v>122</v>
      </c>
      <c r="M44" s="91" t="s">
        <v>176</v>
      </c>
      <c r="N44" s="89">
        <v>4</v>
      </c>
      <c r="O44" s="89">
        <v>2</v>
      </c>
      <c r="P44" s="89">
        <f t="shared" si="0"/>
        <v>8</v>
      </c>
      <c r="Q44" s="87" t="str">
        <f t="shared" ref="Q44" si="5">IF(P44=1,"TRIVIAL",IF(P44=2,"TOLERABLE",IF(P44=4,"MODERADO",IF(P44=8,"IMPORTANTE",IF(P44=16,"INTOLERABLE")))))</f>
        <v>IMPORTANTE</v>
      </c>
      <c r="R44" s="20" t="s">
        <v>109</v>
      </c>
      <c r="S44" s="19" t="s">
        <v>104</v>
      </c>
      <c r="T44" s="19"/>
      <c r="U44" s="19" t="s">
        <v>112</v>
      </c>
    </row>
    <row r="45" spans="2:21" ht="33.75" customHeight="1" x14ac:dyDescent="0.25">
      <c r="B45" s="93"/>
      <c r="C45" s="88"/>
      <c r="D45" s="88"/>
      <c r="E45" s="28"/>
      <c r="F45" s="96"/>
      <c r="G45" s="96"/>
      <c r="H45" s="33"/>
      <c r="I45" s="94"/>
      <c r="J45" s="93"/>
      <c r="K45" s="93"/>
      <c r="L45" s="93"/>
      <c r="M45" s="93"/>
      <c r="N45" s="94"/>
      <c r="O45" s="94"/>
      <c r="P45" s="94"/>
      <c r="Q45" s="88"/>
      <c r="R45" s="20" t="s">
        <v>177</v>
      </c>
      <c r="S45" s="19" t="s">
        <v>104</v>
      </c>
      <c r="T45" s="19"/>
      <c r="U45" s="19" t="s">
        <v>110</v>
      </c>
    </row>
    <row r="46" spans="2:21" ht="33.75" customHeight="1" x14ac:dyDescent="0.25">
      <c r="B46" s="91" t="s">
        <v>178</v>
      </c>
      <c r="C46" s="87" t="s">
        <v>179</v>
      </c>
      <c r="D46" s="87" t="s">
        <v>141</v>
      </c>
      <c r="E46" s="87"/>
      <c r="F46" s="95"/>
      <c r="G46" s="95"/>
      <c r="H46" s="95"/>
      <c r="I46" s="89" t="s">
        <v>104</v>
      </c>
      <c r="J46" s="91" t="s">
        <v>105</v>
      </c>
      <c r="K46" s="91" t="s">
        <v>180</v>
      </c>
      <c r="L46" s="91" t="s">
        <v>130</v>
      </c>
      <c r="M46" s="91" t="s">
        <v>152</v>
      </c>
      <c r="N46" s="89">
        <v>2</v>
      </c>
      <c r="O46" s="89">
        <v>2</v>
      </c>
      <c r="P46" s="89">
        <f t="shared" si="0"/>
        <v>4</v>
      </c>
      <c r="Q46" s="87" t="str">
        <f>IF(P46=1,"TRIVIAL",IF(P46=2,"TOLERABLE",IF(P46=4,"MODERADO",IF(P46=8,"IMPORTANTE",IF(P46=16,"INTOLERABLE")))))</f>
        <v>MODERADO</v>
      </c>
      <c r="R46" s="20" t="s">
        <v>181</v>
      </c>
      <c r="S46" s="19" t="s">
        <v>104</v>
      </c>
      <c r="T46" s="19"/>
      <c r="U46" s="19" t="s">
        <v>112</v>
      </c>
    </row>
    <row r="47" spans="2:21" ht="33.75" customHeight="1" x14ac:dyDescent="0.25">
      <c r="B47" s="92"/>
      <c r="C47" s="88"/>
      <c r="D47" s="88"/>
      <c r="E47" s="88"/>
      <c r="F47" s="96"/>
      <c r="G47" s="96"/>
      <c r="H47" s="96"/>
      <c r="I47" s="94"/>
      <c r="J47" s="93"/>
      <c r="K47" s="93"/>
      <c r="L47" s="93"/>
      <c r="M47" s="93"/>
      <c r="N47" s="94"/>
      <c r="O47" s="94"/>
      <c r="P47" s="94"/>
      <c r="Q47" s="88"/>
      <c r="R47" s="20" t="s">
        <v>133</v>
      </c>
      <c r="S47" s="19"/>
      <c r="T47" s="19"/>
      <c r="U47" s="19" t="s">
        <v>112</v>
      </c>
    </row>
    <row r="48" spans="2:21" ht="33.75" customHeight="1" x14ac:dyDescent="0.25">
      <c r="B48" s="92"/>
      <c r="C48" s="87" t="s">
        <v>182</v>
      </c>
      <c r="D48" s="87" t="s">
        <v>141</v>
      </c>
      <c r="E48" s="27"/>
      <c r="F48" s="95"/>
      <c r="G48" s="95"/>
      <c r="H48" s="32"/>
      <c r="I48" s="89" t="s">
        <v>104</v>
      </c>
      <c r="J48" s="91" t="s">
        <v>105</v>
      </c>
      <c r="K48" s="91" t="s">
        <v>175</v>
      </c>
      <c r="L48" s="91" t="s">
        <v>122</v>
      </c>
      <c r="M48" s="91" t="s">
        <v>176</v>
      </c>
      <c r="N48" s="89">
        <v>4</v>
      </c>
      <c r="O48" s="89">
        <v>2</v>
      </c>
      <c r="P48" s="89">
        <f t="shared" si="0"/>
        <v>8</v>
      </c>
      <c r="Q48" s="87" t="str">
        <f>IF(P48=1,"TRIVIAL",IF(P48=2,"TOLERABLE",IF(P48=4,"MODERADO",IF(P48=8,"IMPORTANTE",IF(P48=16,"INTOLERABLE")))))</f>
        <v>IMPORTANTE</v>
      </c>
      <c r="R48" s="20" t="s">
        <v>109</v>
      </c>
      <c r="S48" s="19" t="s">
        <v>104</v>
      </c>
      <c r="T48" s="19"/>
      <c r="U48" s="19" t="s">
        <v>110</v>
      </c>
    </row>
    <row r="49" spans="2:21" ht="33.75" customHeight="1" x14ac:dyDescent="0.25">
      <c r="B49" s="93"/>
      <c r="C49" s="88"/>
      <c r="D49" s="88"/>
      <c r="E49" s="28"/>
      <c r="F49" s="96"/>
      <c r="G49" s="96"/>
      <c r="H49" s="33"/>
      <c r="I49" s="94"/>
      <c r="J49" s="93"/>
      <c r="K49" s="93"/>
      <c r="L49" s="93"/>
      <c r="M49" s="93"/>
      <c r="N49" s="94"/>
      <c r="O49" s="94"/>
      <c r="P49" s="94"/>
      <c r="Q49" s="88"/>
      <c r="R49" s="20" t="s">
        <v>177</v>
      </c>
      <c r="S49" s="19" t="s">
        <v>104</v>
      </c>
      <c r="T49" s="19"/>
      <c r="U49" s="19" t="s">
        <v>112</v>
      </c>
    </row>
    <row r="50" spans="2:21" ht="33.75" customHeight="1" x14ac:dyDescent="0.25">
      <c r="B50" s="91" t="s">
        <v>183</v>
      </c>
      <c r="C50" s="87" t="s">
        <v>184</v>
      </c>
      <c r="D50" s="87" t="s">
        <v>141</v>
      </c>
      <c r="E50" s="87"/>
      <c r="F50" s="95"/>
      <c r="G50" s="95"/>
      <c r="H50" s="95"/>
      <c r="I50" s="89" t="s">
        <v>104</v>
      </c>
      <c r="J50" s="91" t="s">
        <v>105</v>
      </c>
      <c r="K50" s="91" t="s">
        <v>185</v>
      </c>
      <c r="L50" s="91" t="s">
        <v>130</v>
      </c>
      <c r="M50" s="91" t="s">
        <v>152</v>
      </c>
      <c r="N50" s="89">
        <v>2</v>
      </c>
      <c r="O50" s="89">
        <v>2</v>
      </c>
      <c r="P50" s="89">
        <f t="shared" si="0"/>
        <v>4</v>
      </c>
      <c r="Q50" s="87" t="str">
        <f>IF(P50=1,"TRIVIAL",IF(P50=2,"TOLERABLE",IF(P50=4,"MODERADO",IF(P50=8,"IMPORTANTE",IF(P50=16,"INTOLERABLE")))))</f>
        <v>MODERADO</v>
      </c>
      <c r="R50" s="20" t="s">
        <v>186</v>
      </c>
      <c r="S50" s="19" t="s">
        <v>104</v>
      </c>
      <c r="T50" s="19"/>
      <c r="U50" s="19" t="s">
        <v>112</v>
      </c>
    </row>
    <row r="51" spans="2:21" ht="33.75" customHeight="1" x14ac:dyDescent="0.25">
      <c r="B51" s="92"/>
      <c r="C51" s="88"/>
      <c r="D51" s="88"/>
      <c r="E51" s="88"/>
      <c r="F51" s="96"/>
      <c r="G51" s="96"/>
      <c r="H51" s="96"/>
      <c r="I51" s="94"/>
      <c r="J51" s="93"/>
      <c r="K51" s="93"/>
      <c r="L51" s="93"/>
      <c r="M51" s="93"/>
      <c r="N51" s="94"/>
      <c r="O51" s="94"/>
      <c r="P51" s="94"/>
      <c r="Q51" s="88"/>
      <c r="R51" s="20" t="s">
        <v>133</v>
      </c>
      <c r="S51" s="19" t="s">
        <v>104</v>
      </c>
      <c r="T51" s="19"/>
      <c r="U51" s="19" t="s">
        <v>112</v>
      </c>
    </row>
    <row r="52" spans="2:21" ht="33.75" customHeight="1" x14ac:dyDescent="0.25">
      <c r="B52" s="92"/>
      <c r="C52" s="87" t="s">
        <v>187</v>
      </c>
      <c r="D52" s="87" t="s">
        <v>141</v>
      </c>
      <c r="E52" s="87"/>
      <c r="F52" s="95"/>
      <c r="G52" s="95"/>
      <c r="H52" s="95"/>
      <c r="I52" s="89" t="s">
        <v>104</v>
      </c>
      <c r="J52" s="91" t="s">
        <v>105</v>
      </c>
      <c r="K52" s="91" t="s">
        <v>175</v>
      </c>
      <c r="L52" s="91" t="s">
        <v>122</v>
      </c>
      <c r="M52" s="91" t="s">
        <v>176</v>
      </c>
      <c r="N52" s="89">
        <v>4</v>
      </c>
      <c r="O52" s="89">
        <v>2</v>
      </c>
      <c r="P52" s="89">
        <f t="shared" si="0"/>
        <v>8</v>
      </c>
      <c r="Q52" s="87" t="str">
        <f>IF(P52=1,"TRIVIAL",IF(P52=2,"TOLERABLE",IF(P52=4,"MODERADO",IF(P52=8,"IMPORTANTE",IF(P52=16,"INTOLERABLE")))))</f>
        <v>IMPORTANTE</v>
      </c>
      <c r="R52" s="20" t="s">
        <v>188</v>
      </c>
      <c r="S52" s="19" t="s">
        <v>104</v>
      </c>
      <c r="T52" s="19"/>
      <c r="U52" s="19" t="s">
        <v>112</v>
      </c>
    </row>
    <row r="53" spans="2:21" ht="33.75" customHeight="1" x14ac:dyDescent="0.25">
      <c r="B53" s="93"/>
      <c r="C53" s="88"/>
      <c r="D53" s="88"/>
      <c r="E53" s="88"/>
      <c r="F53" s="96"/>
      <c r="G53" s="96"/>
      <c r="H53" s="96"/>
      <c r="I53" s="94"/>
      <c r="J53" s="93"/>
      <c r="K53" s="93"/>
      <c r="L53" s="93"/>
      <c r="M53" s="93"/>
      <c r="N53" s="94"/>
      <c r="O53" s="94"/>
      <c r="P53" s="94"/>
      <c r="Q53" s="88"/>
      <c r="R53" s="20" t="s">
        <v>177</v>
      </c>
      <c r="S53" s="19" t="s">
        <v>104</v>
      </c>
      <c r="T53" s="19"/>
      <c r="U53" s="19" t="s">
        <v>112</v>
      </c>
    </row>
    <row r="54" spans="2:21" ht="33.75" customHeight="1" x14ac:dyDescent="0.25">
      <c r="B54" s="91" t="s">
        <v>189</v>
      </c>
      <c r="C54" s="87" t="s">
        <v>190</v>
      </c>
      <c r="D54" s="87" t="s">
        <v>191</v>
      </c>
      <c r="E54" s="87"/>
      <c r="F54" s="95"/>
      <c r="G54" s="95"/>
      <c r="H54" s="95"/>
      <c r="I54" s="89" t="s">
        <v>104</v>
      </c>
      <c r="J54" s="91" t="s">
        <v>105</v>
      </c>
      <c r="K54" s="91" t="s">
        <v>192</v>
      </c>
      <c r="L54" s="91" t="s">
        <v>137</v>
      </c>
      <c r="M54" s="91" t="s">
        <v>193</v>
      </c>
      <c r="N54" s="89">
        <v>4</v>
      </c>
      <c r="O54" s="89">
        <v>2</v>
      </c>
      <c r="P54" s="89">
        <f t="shared" si="0"/>
        <v>8</v>
      </c>
      <c r="Q54" s="87" t="str">
        <f>IF(P54=1,"TRIVIAL",IF(P54=2,"TOLERABLE",IF(P54=4,"MODERADO",IF(P54=8,"IMPORTANTE",IF(P54=16,"INTOLERABLE")))))</f>
        <v>IMPORTANTE</v>
      </c>
      <c r="R54" s="20" t="s">
        <v>194</v>
      </c>
      <c r="S54" s="19" t="s">
        <v>104</v>
      </c>
      <c r="T54" s="19"/>
      <c r="U54" s="19" t="s">
        <v>112</v>
      </c>
    </row>
    <row r="55" spans="2:21" ht="33.75" customHeight="1" x14ac:dyDescent="0.25">
      <c r="B55" s="92"/>
      <c r="C55" s="88"/>
      <c r="D55" s="88"/>
      <c r="E55" s="88"/>
      <c r="F55" s="96"/>
      <c r="G55" s="96"/>
      <c r="H55" s="96"/>
      <c r="I55" s="94"/>
      <c r="J55" s="93"/>
      <c r="K55" s="93"/>
      <c r="L55" s="93"/>
      <c r="M55" s="93"/>
      <c r="N55" s="94"/>
      <c r="O55" s="94"/>
      <c r="P55" s="94"/>
      <c r="Q55" s="88"/>
      <c r="R55" s="20" t="s">
        <v>133</v>
      </c>
      <c r="S55" s="19" t="s">
        <v>104</v>
      </c>
      <c r="T55" s="19"/>
      <c r="U55" s="19" t="s">
        <v>112</v>
      </c>
    </row>
    <row r="56" spans="2:21" ht="33.75" customHeight="1" x14ac:dyDescent="0.25">
      <c r="B56" s="92"/>
      <c r="C56" s="87" t="s">
        <v>195</v>
      </c>
      <c r="D56" s="87" t="s">
        <v>141</v>
      </c>
      <c r="E56" s="87"/>
      <c r="F56" s="95"/>
      <c r="G56" s="95"/>
      <c r="H56" s="95"/>
      <c r="I56" s="89" t="s">
        <v>104</v>
      </c>
      <c r="J56" s="91" t="s">
        <v>105</v>
      </c>
      <c r="K56" s="91" t="s">
        <v>196</v>
      </c>
      <c r="L56" s="91" t="s">
        <v>130</v>
      </c>
      <c r="M56" s="91" t="s">
        <v>197</v>
      </c>
      <c r="N56" s="89">
        <v>2</v>
      </c>
      <c r="O56" s="89">
        <v>2</v>
      </c>
      <c r="P56" s="89">
        <f t="shared" si="0"/>
        <v>4</v>
      </c>
      <c r="Q56" s="87" t="str">
        <f>IF(P56=1,"TRIVIAL",IF(P56=2,"TOLERABLE",IF(P56=4,"MODERADO",IF(P56=8,"IMPORTANTE",IF(P56=16,"INTOLERABLE")))))</f>
        <v>MODERADO</v>
      </c>
      <c r="R56" s="20" t="s">
        <v>198</v>
      </c>
      <c r="S56" s="19" t="s">
        <v>104</v>
      </c>
      <c r="T56" s="19"/>
      <c r="U56" s="19" t="s">
        <v>112</v>
      </c>
    </row>
    <row r="57" spans="2:21" ht="33.75" customHeight="1" x14ac:dyDescent="0.25">
      <c r="B57" s="93"/>
      <c r="C57" s="88"/>
      <c r="D57" s="88"/>
      <c r="E57" s="88"/>
      <c r="F57" s="96"/>
      <c r="G57" s="96"/>
      <c r="H57" s="96"/>
      <c r="I57" s="94"/>
      <c r="J57" s="93"/>
      <c r="K57" s="93"/>
      <c r="L57" s="93"/>
      <c r="M57" s="93"/>
      <c r="N57" s="94"/>
      <c r="O57" s="94"/>
      <c r="P57" s="94"/>
      <c r="Q57" s="88"/>
      <c r="R57" s="20" t="s">
        <v>133</v>
      </c>
      <c r="S57" s="19" t="s">
        <v>104</v>
      </c>
      <c r="T57" s="19"/>
      <c r="U57" s="19" t="s">
        <v>112</v>
      </c>
    </row>
    <row r="58" spans="2:21" ht="33.75" customHeight="1" x14ac:dyDescent="0.25">
      <c r="B58" s="91" t="s">
        <v>199</v>
      </c>
      <c r="C58" s="87" t="s">
        <v>200</v>
      </c>
      <c r="D58" s="87" t="s">
        <v>141</v>
      </c>
      <c r="E58" s="27"/>
      <c r="F58" s="95"/>
      <c r="G58" s="95"/>
      <c r="H58" s="32"/>
      <c r="I58" s="89" t="s">
        <v>104</v>
      </c>
      <c r="J58" s="91" t="s">
        <v>105</v>
      </c>
      <c r="K58" s="91" t="s">
        <v>106</v>
      </c>
      <c r="L58" s="91" t="s">
        <v>107</v>
      </c>
      <c r="M58" s="91" t="s">
        <v>108</v>
      </c>
      <c r="N58" s="89">
        <v>1</v>
      </c>
      <c r="O58" s="89">
        <v>2</v>
      </c>
      <c r="P58" s="89">
        <f t="shared" si="0"/>
        <v>2</v>
      </c>
      <c r="Q58" s="87" t="str">
        <f t="shared" ref="Q58" si="6">IF(P58=1,"TRIVIAL",IF(P58=2,"TOLERABLE",IF(P58=4,"MODERADO",IF(P58=8,"IMPORTANTE",IF(P58=16,"INTOLERABLE")))))</f>
        <v>TOLERABLE</v>
      </c>
      <c r="R58" s="20" t="s">
        <v>109</v>
      </c>
      <c r="S58" s="19" t="s">
        <v>104</v>
      </c>
      <c r="T58" s="19"/>
      <c r="U58" s="19" t="s">
        <v>110</v>
      </c>
    </row>
    <row r="59" spans="2:21" ht="33.75" customHeight="1" x14ac:dyDescent="0.25">
      <c r="B59" s="93"/>
      <c r="C59" s="88"/>
      <c r="D59" s="88"/>
      <c r="E59" s="28"/>
      <c r="F59" s="96"/>
      <c r="G59" s="96"/>
      <c r="H59" s="33"/>
      <c r="I59" s="94"/>
      <c r="J59" s="93"/>
      <c r="K59" s="93"/>
      <c r="L59" s="93"/>
      <c r="M59" s="93"/>
      <c r="N59" s="94"/>
      <c r="O59" s="94"/>
      <c r="P59" s="94"/>
      <c r="Q59" s="88"/>
      <c r="R59" s="20" t="s">
        <v>111</v>
      </c>
      <c r="S59" s="19" t="s">
        <v>104</v>
      </c>
      <c r="T59" s="19"/>
      <c r="U59" s="19" t="s">
        <v>112</v>
      </c>
    </row>
    <row r="60" spans="2:21" ht="33.75" customHeight="1" x14ac:dyDescent="0.25">
      <c r="B60" s="91" t="s">
        <v>201</v>
      </c>
      <c r="C60" s="87" t="s">
        <v>202</v>
      </c>
      <c r="D60" s="87" t="s">
        <v>141</v>
      </c>
      <c r="E60" s="27"/>
      <c r="F60" s="95"/>
      <c r="G60" s="95"/>
      <c r="H60" s="32"/>
      <c r="I60" s="89" t="s">
        <v>104</v>
      </c>
      <c r="J60" s="91" t="s">
        <v>105</v>
      </c>
      <c r="K60" s="91" t="s">
        <v>175</v>
      </c>
      <c r="L60" s="91" t="s">
        <v>122</v>
      </c>
      <c r="M60" s="91" t="s">
        <v>176</v>
      </c>
      <c r="N60" s="89">
        <v>4</v>
      </c>
      <c r="O60" s="89">
        <v>2</v>
      </c>
      <c r="P60" s="89">
        <f t="shared" si="0"/>
        <v>8</v>
      </c>
      <c r="Q60" s="87" t="str">
        <f t="shared" ref="Q60" si="7">IF(P60=1,"TRIVIAL",IF(P60=2,"TOLERABLE",IF(P60=4,"MODERADO",IF(P60=8,"IMPORTANTE",IF(P60=16,"INTOLERABLE")))))</f>
        <v>IMPORTANTE</v>
      </c>
      <c r="R60" s="35" t="s">
        <v>188</v>
      </c>
      <c r="S60" s="36" t="s">
        <v>203</v>
      </c>
      <c r="T60" s="34"/>
      <c r="U60" s="37" t="s">
        <v>112</v>
      </c>
    </row>
    <row r="61" spans="2:21" ht="33.75" customHeight="1" x14ac:dyDescent="0.25">
      <c r="B61" s="92"/>
      <c r="C61" s="88"/>
      <c r="D61" s="88"/>
      <c r="E61" s="28"/>
      <c r="F61" s="96"/>
      <c r="G61" s="96"/>
      <c r="H61" s="33"/>
      <c r="I61" s="94"/>
      <c r="J61" s="93"/>
      <c r="K61" s="93"/>
      <c r="L61" s="93"/>
      <c r="M61" s="93"/>
      <c r="N61" s="94"/>
      <c r="O61" s="94"/>
      <c r="P61" s="94"/>
      <c r="Q61" s="88"/>
      <c r="R61" s="35" t="s">
        <v>177</v>
      </c>
      <c r="S61" s="36" t="s">
        <v>203</v>
      </c>
      <c r="T61" s="34"/>
      <c r="U61" s="37" t="s">
        <v>112</v>
      </c>
    </row>
    <row r="62" spans="2:21" ht="33.75" customHeight="1" x14ac:dyDescent="0.25">
      <c r="B62" s="92"/>
      <c r="C62" s="87" t="s">
        <v>202</v>
      </c>
      <c r="D62" s="87" t="s">
        <v>141</v>
      </c>
      <c r="E62" s="27"/>
      <c r="F62" s="95"/>
      <c r="G62" s="95"/>
      <c r="H62" s="32"/>
      <c r="I62" s="89" t="s">
        <v>104</v>
      </c>
      <c r="J62" s="91" t="s">
        <v>105</v>
      </c>
      <c r="K62" s="91" t="s">
        <v>106</v>
      </c>
      <c r="L62" s="91" t="s">
        <v>107</v>
      </c>
      <c r="M62" s="91" t="s">
        <v>108</v>
      </c>
      <c r="N62" s="89">
        <v>1</v>
      </c>
      <c r="O62" s="89">
        <v>2</v>
      </c>
      <c r="P62" s="89">
        <f t="shared" si="0"/>
        <v>2</v>
      </c>
      <c r="Q62" s="87" t="str">
        <f t="shared" ref="Q62" si="8">IF(P62=1,"TRIVIAL",IF(P62=2,"TOLERABLE",IF(P62=4,"MODERADO",IF(P62=8,"IMPORTANTE",IF(P62=16,"INTOLERABLE")))))</f>
        <v>TOLERABLE</v>
      </c>
      <c r="R62" s="20" t="s">
        <v>109</v>
      </c>
      <c r="S62" s="29" t="s">
        <v>104</v>
      </c>
      <c r="T62" s="29"/>
      <c r="U62" s="19" t="s">
        <v>110</v>
      </c>
    </row>
    <row r="63" spans="2:21" ht="33.75" customHeight="1" x14ac:dyDescent="0.25">
      <c r="B63" s="93"/>
      <c r="C63" s="88"/>
      <c r="D63" s="88"/>
      <c r="E63" s="28"/>
      <c r="F63" s="96"/>
      <c r="G63" s="96"/>
      <c r="H63" s="33"/>
      <c r="I63" s="94"/>
      <c r="J63" s="93"/>
      <c r="K63" s="93"/>
      <c r="L63" s="93"/>
      <c r="M63" s="92"/>
      <c r="N63" s="94"/>
      <c r="O63" s="94"/>
      <c r="P63" s="94"/>
      <c r="Q63" s="88"/>
      <c r="R63" s="20" t="s">
        <v>111</v>
      </c>
      <c r="S63" s="29" t="s">
        <v>104</v>
      </c>
      <c r="T63" s="29"/>
      <c r="U63" s="19" t="s">
        <v>112</v>
      </c>
    </row>
    <row r="64" spans="2:21" ht="33.75" customHeight="1" x14ac:dyDescent="0.25">
      <c r="B64" s="91" t="s">
        <v>204</v>
      </c>
      <c r="C64" s="87" t="s">
        <v>205</v>
      </c>
      <c r="D64" s="87" t="s">
        <v>206</v>
      </c>
      <c r="E64" s="27"/>
      <c r="F64" s="95"/>
      <c r="G64" s="95"/>
      <c r="H64" s="32"/>
      <c r="I64" s="89" t="s">
        <v>104</v>
      </c>
      <c r="J64" s="91" t="s">
        <v>105</v>
      </c>
      <c r="K64" s="91" t="s">
        <v>207</v>
      </c>
      <c r="L64" s="103" t="s">
        <v>115</v>
      </c>
      <c r="M64" s="102" t="s">
        <v>208</v>
      </c>
      <c r="N64" s="99">
        <v>4</v>
      </c>
      <c r="O64" s="89">
        <v>2</v>
      </c>
      <c r="P64" s="89">
        <f t="shared" si="0"/>
        <v>8</v>
      </c>
      <c r="Q64" s="87" t="str">
        <f t="shared" ref="Q64" si="9">IF(P64=1,"TRIVIAL",IF(P64=2,"TOLERABLE",IF(P64=4,"MODERADO",IF(P64=8,"IMPORTANTE",IF(P64=16,"INTOLERABLE")))))</f>
        <v>IMPORTANTE</v>
      </c>
      <c r="R64" s="20" t="s">
        <v>209</v>
      </c>
      <c r="S64" s="19" t="s">
        <v>104</v>
      </c>
      <c r="T64" s="19"/>
      <c r="U64" s="19" t="s">
        <v>110</v>
      </c>
    </row>
    <row r="65" spans="2:21" ht="33.75" customHeight="1" x14ac:dyDescent="0.25">
      <c r="B65" s="92"/>
      <c r="C65" s="88"/>
      <c r="D65" s="88"/>
      <c r="E65" s="28"/>
      <c r="F65" s="96"/>
      <c r="G65" s="96"/>
      <c r="H65" s="33"/>
      <c r="I65" s="94"/>
      <c r="J65" s="93"/>
      <c r="K65" s="93"/>
      <c r="L65" s="104"/>
      <c r="M65" s="102"/>
      <c r="N65" s="100"/>
      <c r="O65" s="94"/>
      <c r="P65" s="94"/>
      <c r="Q65" s="88"/>
      <c r="R65" s="20" t="s">
        <v>111</v>
      </c>
      <c r="S65" s="19" t="s">
        <v>104</v>
      </c>
      <c r="T65" s="19"/>
      <c r="U65" s="19" t="s">
        <v>112</v>
      </c>
    </row>
    <row r="66" spans="2:21" ht="33.75" customHeight="1" x14ac:dyDescent="0.25">
      <c r="B66" s="92"/>
      <c r="C66" s="87" t="s">
        <v>205</v>
      </c>
      <c r="D66" s="87" t="s">
        <v>206</v>
      </c>
      <c r="E66" s="87"/>
      <c r="F66" s="95"/>
      <c r="G66" s="95"/>
      <c r="H66" s="95"/>
      <c r="I66" s="89" t="s">
        <v>104</v>
      </c>
      <c r="J66" s="91" t="s">
        <v>105</v>
      </c>
      <c r="K66" s="91" t="s">
        <v>210</v>
      </c>
      <c r="L66" s="103" t="s">
        <v>211</v>
      </c>
      <c r="M66" s="101" t="s">
        <v>212</v>
      </c>
      <c r="N66" s="99">
        <v>2</v>
      </c>
      <c r="O66" s="89">
        <v>2</v>
      </c>
      <c r="P66" s="89">
        <f t="shared" si="0"/>
        <v>4</v>
      </c>
      <c r="Q66" s="87" t="str">
        <f t="shared" ref="Q66" si="10">IF(P66=1,"TRIVIAL",IF(P66=2,"TOLERABLE",IF(P66=4,"MODERADO",IF(P66=8,"IMPORTANTE",IF(P66=16,"INTOLERABLE")))))</f>
        <v>MODERADO</v>
      </c>
      <c r="R66" s="39" t="s">
        <v>169</v>
      </c>
      <c r="S66" s="19" t="s">
        <v>104</v>
      </c>
      <c r="T66" s="19"/>
      <c r="U66" s="19" t="s">
        <v>112</v>
      </c>
    </row>
    <row r="67" spans="2:21" ht="33.75" customHeight="1" x14ac:dyDescent="0.25">
      <c r="B67" s="93"/>
      <c r="C67" s="88"/>
      <c r="D67" s="88"/>
      <c r="E67" s="88"/>
      <c r="F67" s="96"/>
      <c r="G67" s="96"/>
      <c r="H67" s="96"/>
      <c r="I67" s="94"/>
      <c r="J67" s="93"/>
      <c r="K67" s="93"/>
      <c r="L67" s="104"/>
      <c r="M67" s="102"/>
      <c r="N67" s="100"/>
      <c r="O67" s="94"/>
      <c r="P67" s="94"/>
      <c r="Q67" s="88"/>
      <c r="R67" s="38" t="s">
        <v>177</v>
      </c>
      <c r="S67" s="37" t="s">
        <v>104</v>
      </c>
      <c r="T67" s="19"/>
      <c r="U67" s="19" t="s">
        <v>112</v>
      </c>
    </row>
    <row r="68" spans="2:21" ht="33.75" customHeight="1" x14ac:dyDescent="0.25">
      <c r="B68" s="91" t="s">
        <v>213</v>
      </c>
      <c r="C68" s="87" t="s">
        <v>214</v>
      </c>
      <c r="D68" s="87" t="s">
        <v>141</v>
      </c>
      <c r="E68" s="87"/>
      <c r="F68" s="95"/>
      <c r="G68" s="95"/>
      <c r="H68" s="95"/>
      <c r="I68" s="89" t="s">
        <v>104</v>
      </c>
      <c r="J68" s="91" t="s">
        <v>105</v>
      </c>
      <c r="K68" s="91" t="s">
        <v>175</v>
      </c>
      <c r="L68" s="91" t="s">
        <v>215</v>
      </c>
      <c r="M68" s="129" t="s">
        <v>176</v>
      </c>
      <c r="N68" s="89">
        <v>4</v>
      </c>
      <c r="O68" s="89">
        <v>2</v>
      </c>
      <c r="P68" s="89">
        <f t="shared" si="0"/>
        <v>8</v>
      </c>
      <c r="Q68" s="87" t="str">
        <f>IF(P68=1,"TRIVIAL",IF(P68=2,"TOLERABLE",IF(P68=4,"MODERADO",IF(P68=8,"IMPORTANTE",IF(P68=16,"INTOLERABLE")))))</f>
        <v>IMPORTANTE</v>
      </c>
      <c r="R68" s="24" t="s">
        <v>188</v>
      </c>
      <c r="S68" s="19" t="s">
        <v>104</v>
      </c>
      <c r="T68" s="19"/>
      <c r="U68" s="19" t="s">
        <v>112</v>
      </c>
    </row>
    <row r="69" spans="2:21" ht="33.75" customHeight="1" x14ac:dyDescent="0.25">
      <c r="B69" s="92"/>
      <c r="C69" s="88"/>
      <c r="D69" s="88"/>
      <c r="E69" s="88"/>
      <c r="F69" s="96"/>
      <c r="G69" s="96"/>
      <c r="H69" s="96"/>
      <c r="I69" s="94"/>
      <c r="J69" s="93"/>
      <c r="K69" s="93"/>
      <c r="L69" s="93"/>
      <c r="M69" s="130"/>
      <c r="N69" s="94"/>
      <c r="O69" s="94"/>
      <c r="P69" s="94"/>
      <c r="Q69" s="88"/>
      <c r="R69" s="40" t="s">
        <v>133</v>
      </c>
      <c r="S69" s="19" t="s">
        <v>104</v>
      </c>
      <c r="T69" s="19"/>
      <c r="U69" s="19" t="s">
        <v>216</v>
      </c>
    </row>
    <row r="70" spans="2:21" ht="33.75" customHeight="1" x14ac:dyDescent="0.25">
      <c r="B70" s="92"/>
      <c r="C70" s="87" t="s">
        <v>217</v>
      </c>
      <c r="D70" s="87" t="s">
        <v>141</v>
      </c>
      <c r="E70" s="87"/>
      <c r="F70" s="95"/>
      <c r="G70" s="95"/>
      <c r="H70" s="95"/>
      <c r="I70" s="89" t="s">
        <v>104</v>
      </c>
      <c r="J70" s="91" t="s">
        <v>105</v>
      </c>
      <c r="K70" s="91" t="s">
        <v>218</v>
      </c>
      <c r="L70" s="91" t="s">
        <v>137</v>
      </c>
      <c r="M70" s="91" t="s">
        <v>158</v>
      </c>
      <c r="N70" s="89">
        <v>4</v>
      </c>
      <c r="O70" s="89">
        <v>2</v>
      </c>
      <c r="P70" s="89">
        <f t="shared" si="0"/>
        <v>8</v>
      </c>
      <c r="Q70" s="87" t="str">
        <f>IF(P70=1,"TRIVIAL",IF(P70=2,"TOLERABLE",IF(P70=4,"MODERADO",IF(P70=8,"IMPORTANTE",IF(P70=16,"INTOLERABLE")))))</f>
        <v>IMPORTANTE</v>
      </c>
      <c r="R70" s="20" t="s">
        <v>219</v>
      </c>
      <c r="S70" s="19" t="s">
        <v>104</v>
      </c>
      <c r="T70" s="19"/>
      <c r="U70" s="19" t="s">
        <v>112</v>
      </c>
    </row>
    <row r="71" spans="2:21" ht="33.75" customHeight="1" x14ac:dyDescent="0.25">
      <c r="B71" s="93"/>
      <c r="C71" s="88"/>
      <c r="D71" s="88"/>
      <c r="E71" s="88"/>
      <c r="F71" s="96"/>
      <c r="G71" s="96"/>
      <c r="H71" s="96"/>
      <c r="I71" s="94"/>
      <c r="J71" s="93"/>
      <c r="K71" s="93"/>
      <c r="L71" s="93"/>
      <c r="M71" s="93"/>
      <c r="N71" s="94"/>
      <c r="O71" s="94"/>
      <c r="P71" s="94"/>
      <c r="Q71" s="88"/>
      <c r="R71" s="20" t="s">
        <v>133</v>
      </c>
      <c r="S71" s="19" t="s">
        <v>104</v>
      </c>
      <c r="T71" s="19"/>
      <c r="U71" s="19" t="s">
        <v>112</v>
      </c>
    </row>
    <row r="72" spans="2:21" ht="33.75" customHeight="1" x14ac:dyDescent="0.25">
      <c r="B72" s="91" t="s">
        <v>220</v>
      </c>
      <c r="C72" s="87" t="s">
        <v>221</v>
      </c>
      <c r="D72" s="87" t="s">
        <v>222</v>
      </c>
      <c r="E72" s="87"/>
      <c r="F72" s="95"/>
      <c r="G72" s="95"/>
      <c r="H72" s="95"/>
      <c r="I72" s="89" t="s">
        <v>104</v>
      </c>
      <c r="J72" s="91" t="s">
        <v>223</v>
      </c>
      <c r="K72" s="91" t="s">
        <v>224</v>
      </c>
      <c r="L72" s="91" t="s">
        <v>143</v>
      </c>
      <c r="M72" s="91" t="s">
        <v>158</v>
      </c>
      <c r="N72" s="89">
        <v>2</v>
      </c>
      <c r="O72" s="89">
        <v>2</v>
      </c>
      <c r="P72" s="89">
        <f t="shared" si="0"/>
        <v>4</v>
      </c>
      <c r="Q72" s="87" t="str">
        <f t="shared" ref="Q72" si="11">IF(P72=1,"TRIVIAL",IF(P72=2,"TOLERABLE",IF(P72=4,"MODERADO",IF(P72=8,"IMPORTANTE",IF(P72=16,"INTOLERABLE")))))</f>
        <v>MODERADO</v>
      </c>
      <c r="R72" s="20" t="s">
        <v>225</v>
      </c>
      <c r="S72" s="19" t="s">
        <v>104</v>
      </c>
      <c r="T72" s="19"/>
      <c r="U72" s="19" t="s">
        <v>112</v>
      </c>
    </row>
    <row r="73" spans="2:21" ht="33.75" customHeight="1" x14ac:dyDescent="0.25">
      <c r="B73" s="92"/>
      <c r="C73" s="88"/>
      <c r="D73" s="88"/>
      <c r="E73" s="88"/>
      <c r="F73" s="96"/>
      <c r="G73" s="96"/>
      <c r="H73" s="96"/>
      <c r="I73" s="94"/>
      <c r="J73" s="93"/>
      <c r="K73" s="93"/>
      <c r="L73" s="93"/>
      <c r="M73" s="93"/>
      <c r="N73" s="94"/>
      <c r="O73" s="94"/>
      <c r="P73" s="94"/>
      <c r="Q73" s="88"/>
      <c r="R73" s="20" t="s">
        <v>133</v>
      </c>
      <c r="S73" s="19" t="s">
        <v>104</v>
      </c>
      <c r="T73" s="19"/>
      <c r="U73" s="19" t="s">
        <v>112</v>
      </c>
    </row>
    <row r="74" spans="2:21" ht="33.75" customHeight="1" x14ac:dyDescent="0.25">
      <c r="B74" s="92"/>
      <c r="C74" s="87" t="s">
        <v>226</v>
      </c>
      <c r="D74" s="87" t="s">
        <v>222</v>
      </c>
      <c r="E74" s="87"/>
      <c r="F74" s="95"/>
      <c r="G74" s="95"/>
      <c r="H74" s="95"/>
      <c r="I74" s="89" t="s">
        <v>104</v>
      </c>
      <c r="J74" s="91" t="s">
        <v>105</v>
      </c>
      <c r="K74" s="91" t="s">
        <v>106</v>
      </c>
      <c r="L74" s="91" t="s">
        <v>107</v>
      </c>
      <c r="M74" s="91" t="s">
        <v>108</v>
      </c>
      <c r="N74" s="89">
        <v>1</v>
      </c>
      <c r="O74" s="89">
        <v>2</v>
      </c>
      <c r="P74" s="89">
        <f t="shared" si="0"/>
        <v>2</v>
      </c>
      <c r="Q74" s="87" t="str">
        <f t="shared" ref="Q74" si="12">IF(P74=1,"TRIVIAL",IF(P74=2,"TOLERABLE",IF(P74=4,"MODERADO",IF(P74=8,"IMPORTANTE",IF(P74=16,"INTOLERABLE")))))</f>
        <v>TOLERABLE</v>
      </c>
      <c r="R74" s="20" t="s">
        <v>109</v>
      </c>
      <c r="S74" s="19" t="s">
        <v>104</v>
      </c>
      <c r="T74" s="19"/>
      <c r="U74" s="19" t="s">
        <v>112</v>
      </c>
    </row>
    <row r="75" spans="2:21" ht="33.75" customHeight="1" x14ac:dyDescent="0.25">
      <c r="B75" s="93"/>
      <c r="C75" s="88"/>
      <c r="D75" s="88"/>
      <c r="E75" s="88"/>
      <c r="F75" s="96"/>
      <c r="G75" s="96"/>
      <c r="H75" s="96"/>
      <c r="I75" s="94"/>
      <c r="J75" s="93"/>
      <c r="K75" s="93"/>
      <c r="L75" s="93"/>
      <c r="M75" s="93"/>
      <c r="N75" s="94"/>
      <c r="O75" s="94"/>
      <c r="P75" s="94"/>
      <c r="Q75" s="88"/>
      <c r="R75" s="20" t="s">
        <v>111</v>
      </c>
      <c r="S75" s="19" t="s">
        <v>104</v>
      </c>
      <c r="T75" s="19"/>
      <c r="U75" s="19" t="s">
        <v>112</v>
      </c>
    </row>
    <row r="76" spans="2:21" ht="33.75" customHeight="1" x14ac:dyDescent="0.25">
      <c r="B76" s="91" t="s">
        <v>227</v>
      </c>
      <c r="C76" s="87" t="s">
        <v>228</v>
      </c>
      <c r="D76" s="87" t="s">
        <v>222</v>
      </c>
      <c r="E76" s="87"/>
      <c r="F76" s="95"/>
      <c r="G76" s="95"/>
      <c r="H76" s="95"/>
      <c r="I76" s="89" t="s">
        <v>104</v>
      </c>
      <c r="J76" s="91" t="s">
        <v>156</v>
      </c>
      <c r="K76" s="91" t="s">
        <v>229</v>
      </c>
      <c r="L76" s="91" t="s">
        <v>122</v>
      </c>
      <c r="M76" s="91" t="s">
        <v>230</v>
      </c>
      <c r="N76" s="89">
        <v>4</v>
      </c>
      <c r="O76" s="89">
        <v>2</v>
      </c>
      <c r="P76" s="89">
        <f t="shared" si="0"/>
        <v>8</v>
      </c>
      <c r="Q76" s="87" t="str">
        <f t="shared" ref="Q76" si="13">IF(P76=1,"TRIVIAL",IF(P76=2,"TOLERABLE",IF(P76=4,"MODERADO",IF(P76=8,"IMPORTANTE",IF(P76=16,"INTOLERABLE")))))</f>
        <v>IMPORTANTE</v>
      </c>
      <c r="R76" s="20" t="s">
        <v>231</v>
      </c>
      <c r="S76" s="19" t="s">
        <v>104</v>
      </c>
      <c r="T76" s="19"/>
      <c r="U76" s="19" t="s">
        <v>112</v>
      </c>
    </row>
    <row r="77" spans="2:21" ht="33.75" customHeight="1" x14ac:dyDescent="0.25">
      <c r="B77" s="92"/>
      <c r="C77" s="88"/>
      <c r="D77" s="88"/>
      <c r="E77" s="88"/>
      <c r="F77" s="96"/>
      <c r="G77" s="96"/>
      <c r="H77" s="96"/>
      <c r="I77" s="94"/>
      <c r="J77" s="93"/>
      <c r="K77" s="93"/>
      <c r="L77" s="93"/>
      <c r="M77" s="93"/>
      <c r="N77" s="94"/>
      <c r="O77" s="94"/>
      <c r="P77" s="94"/>
      <c r="Q77" s="88"/>
      <c r="R77" s="20" t="s">
        <v>133</v>
      </c>
      <c r="S77" s="19" t="s">
        <v>104</v>
      </c>
      <c r="T77" s="19"/>
      <c r="U77" s="19" t="s">
        <v>112</v>
      </c>
    </row>
    <row r="78" spans="2:21" ht="33.75" customHeight="1" x14ac:dyDescent="0.25">
      <c r="B78" s="92"/>
      <c r="C78" s="87" t="s">
        <v>221</v>
      </c>
      <c r="D78" s="87" t="s">
        <v>222</v>
      </c>
      <c r="E78" s="87"/>
      <c r="F78" s="95"/>
      <c r="G78" s="95"/>
      <c r="H78" s="95"/>
      <c r="I78" s="89" t="s">
        <v>104</v>
      </c>
      <c r="J78" s="91" t="s">
        <v>105</v>
      </c>
      <c r="K78" s="91" t="s">
        <v>232</v>
      </c>
      <c r="L78" s="91" t="s">
        <v>122</v>
      </c>
      <c r="M78" s="91" t="s">
        <v>152</v>
      </c>
      <c r="N78" s="89">
        <v>4</v>
      </c>
      <c r="O78" s="89">
        <v>2</v>
      </c>
      <c r="P78" s="89">
        <f t="shared" si="0"/>
        <v>8</v>
      </c>
      <c r="Q78" s="87" t="str">
        <f>IF(P78=1,"TRIVIAL",IF(P78=2,"TOLERABLE",IF(P78=4,"MODERADO",IF(P78=8,"IMPORTANTE",IF(P78=16,"INTOLERABLE")))))</f>
        <v>IMPORTANTE</v>
      </c>
      <c r="R78" s="20" t="s">
        <v>233</v>
      </c>
      <c r="S78" s="19" t="s">
        <v>104</v>
      </c>
      <c r="T78" s="19"/>
      <c r="U78" s="19" t="s">
        <v>112</v>
      </c>
    </row>
    <row r="79" spans="2:21" ht="33.75" customHeight="1" x14ac:dyDescent="0.25">
      <c r="B79" s="92"/>
      <c r="C79" s="88"/>
      <c r="D79" s="88"/>
      <c r="E79" s="88"/>
      <c r="F79" s="96"/>
      <c r="G79" s="96"/>
      <c r="H79" s="96"/>
      <c r="I79" s="94"/>
      <c r="J79" s="93"/>
      <c r="K79" s="93"/>
      <c r="L79" s="93"/>
      <c r="M79" s="93"/>
      <c r="N79" s="94"/>
      <c r="O79" s="94"/>
      <c r="P79" s="94"/>
      <c r="Q79" s="88"/>
      <c r="R79" s="20" t="s">
        <v>133</v>
      </c>
      <c r="S79" s="19" t="s">
        <v>104</v>
      </c>
      <c r="T79" s="19"/>
      <c r="U79" s="19" t="s">
        <v>112</v>
      </c>
    </row>
    <row r="80" spans="2:21" ht="33.75" customHeight="1" x14ac:dyDescent="0.25">
      <c r="B80" s="92"/>
      <c r="C80" s="87" t="s">
        <v>234</v>
      </c>
      <c r="D80" s="87" t="s">
        <v>222</v>
      </c>
      <c r="E80" s="87"/>
      <c r="F80" s="95"/>
      <c r="G80" s="95"/>
      <c r="H80" s="95"/>
      <c r="I80" s="89" t="s">
        <v>104</v>
      </c>
      <c r="J80" s="91" t="s">
        <v>105</v>
      </c>
      <c r="K80" s="91" t="s">
        <v>175</v>
      </c>
      <c r="L80" s="91" t="s">
        <v>122</v>
      </c>
      <c r="M80" s="91" t="s">
        <v>230</v>
      </c>
      <c r="N80" s="89">
        <v>4</v>
      </c>
      <c r="O80" s="89">
        <v>2</v>
      </c>
      <c r="P80" s="89">
        <f t="shared" si="0"/>
        <v>8</v>
      </c>
      <c r="Q80" s="87" t="str">
        <f>IF(P80=1,"TRIVIAL",IF(P80=2,"TOLERABLE",IF(P80=4,"MODERADO",IF(P80=8,"IMPORTANTE",IF(P80=16,"INTOLERABLE")))))</f>
        <v>IMPORTANTE</v>
      </c>
      <c r="R80" s="20" t="s">
        <v>188</v>
      </c>
      <c r="S80" s="19" t="s">
        <v>104</v>
      </c>
      <c r="T80" s="19"/>
      <c r="U80" s="19" t="s">
        <v>112</v>
      </c>
    </row>
    <row r="81" spans="1:21" ht="33.75" customHeight="1" x14ac:dyDescent="0.25">
      <c r="B81" s="93"/>
      <c r="C81" s="88"/>
      <c r="D81" s="88"/>
      <c r="E81" s="88"/>
      <c r="F81" s="96"/>
      <c r="G81" s="96"/>
      <c r="H81" s="96"/>
      <c r="I81" s="94"/>
      <c r="J81" s="93"/>
      <c r="K81" s="93"/>
      <c r="L81" s="93"/>
      <c r="M81" s="93"/>
      <c r="N81" s="94"/>
      <c r="O81" s="94"/>
      <c r="P81" s="94"/>
      <c r="Q81" s="88"/>
      <c r="R81" s="20" t="s">
        <v>133</v>
      </c>
      <c r="S81" s="19" t="s">
        <v>104</v>
      </c>
      <c r="T81" s="19"/>
      <c r="U81" s="19" t="s">
        <v>112</v>
      </c>
    </row>
    <row r="82" spans="1:21" ht="33.75" customHeight="1" x14ac:dyDescent="0.25">
      <c r="B82" s="91" t="s">
        <v>235</v>
      </c>
      <c r="C82" s="87" t="s">
        <v>236</v>
      </c>
      <c r="D82" s="87" t="s">
        <v>237</v>
      </c>
      <c r="E82" s="87"/>
      <c r="F82" s="95"/>
      <c r="G82" s="95"/>
      <c r="H82" s="95"/>
      <c r="I82" s="89" t="s">
        <v>104</v>
      </c>
      <c r="J82" s="91" t="s">
        <v>105</v>
      </c>
      <c r="K82" s="91" t="s">
        <v>238</v>
      </c>
      <c r="L82" s="91" t="s">
        <v>239</v>
      </c>
      <c r="M82" s="91" t="s">
        <v>152</v>
      </c>
      <c r="N82" s="89">
        <v>2</v>
      </c>
      <c r="O82" s="89">
        <v>2</v>
      </c>
      <c r="P82" s="89">
        <f t="shared" si="0"/>
        <v>4</v>
      </c>
      <c r="Q82" s="87" t="str">
        <f>IF(P82=1,"TRIVIAL",IF(P82=2,"TOLERABLE",IF(P82=4,"MODERADO",IF(P82=8,"IMPORTANTE",IF(P82=16,"INTOLERABLE")))))</f>
        <v>MODERADO</v>
      </c>
      <c r="R82" s="20" t="s">
        <v>240</v>
      </c>
      <c r="S82" s="19" t="s">
        <v>104</v>
      </c>
      <c r="T82" s="19"/>
      <c r="U82" s="19" t="s">
        <v>112</v>
      </c>
    </row>
    <row r="83" spans="1:21" ht="33.75" customHeight="1" x14ac:dyDescent="0.25">
      <c r="B83" s="92"/>
      <c r="C83" s="88"/>
      <c r="D83" s="88"/>
      <c r="E83" s="88"/>
      <c r="F83" s="96"/>
      <c r="G83" s="96"/>
      <c r="H83" s="96"/>
      <c r="I83" s="94"/>
      <c r="J83" s="93"/>
      <c r="K83" s="93"/>
      <c r="L83" s="93"/>
      <c r="M83" s="93"/>
      <c r="N83" s="94"/>
      <c r="O83" s="94"/>
      <c r="P83" s="94"/>
      <c r="Q83" s="88"/>
      <c r="R83" s="20" t="s">
        <v>133</v>
      </c>
      <c r="S83" s="19" t="s">
        <v>104</v>
      </c>
      <c r="T83" s="19"/>
      <c r="U83" s="19" t="s">
        <v>112</v>
      </c>
    </row>
    <row r="84" spans="1:21" ht="33.75" customHeight="1" x14ac:dyDescent="0.25">
      <c r="B84" s="92"/>
      <c r="C84" s="87" t="s">
        <v>241</v>
      </c>
      <c r="D84" s="87" t="s">
        <v>237</v>
      </c>
      <c r="E84" s="87"/>
      <c r="F84" s="95"/>
      <c r="G84" s="95"/>
      <c r="H84" s="95"/>
      <c r="I84" s="89" t="s">
        <v>104</v>
      </c>
      <c r="J84" s="91" t="s">
        <v>105</v>
      </c>
      <c r="K84" s="91" t="s">
        <v>175</v>
      </c>
      <c r="L84" s="91" t="s">
        <v>122</v>
      </c>
      <c r="M84" s="91" t="s">
        <v>230</v>
      </c>
      <c r="N84" s="89">
        <v>4</v>
      </c>
      <c r="O84" s="89">
        <v>2</v>
      </c>
      <c r="P84" s="89">
        <f t="shared" si="0"/>
        <v>8</v>
      </c>
      <c r="Q84" s="87" t="str">
        <f>IF(P84=1,"TRIVIAL",IF(P84=2,"TOLERABLE",IF(P84=4,"MODERADO",IF(P84=8,"IMPORTANTE",IF(P84=16,"INTOLERABLE")))))</f>
        <v>IMPORTANTE</v>
      </c>
      <c r="R84" s="20" t="s">
        <v>188</v>
      </c>
      <c r="S84" s="19" t="s">
        <v>104</v>
      </c>
      <c r="T84" s="19"/>
      <c r="U84" s="19" t="s">
        <v>112</v>
      </c>
    </row>
    <row r="85" spans="1:21" ht="33.75" customHeight="1" x14ac:dyDescent="0.25">
      <c r="B85" s="92"/>
      <c r="C85" s="88"/>
      <c r="D85" s="88"/>
      <c r="E85" s="88"/>
      <c r="F85" s="96"/>
      <c r="G85" s="96"/>
      <c r="H85" s="96"/>
      <c r="I85" s="94"/>
      <c r="J85" s="93"/>
      <c r="K85" s="93"/>
      <c r="L85" s="93"/>
      <c r="M85" s="93"/>
      <c r="N85" s="94"/>
      <c r="O85" s="94"/>
      <c r="P85" s="94"/>
      <c r="Q85" s="88"/>
      <c r="R85" s="20" t="s">
        <v>133</v>
      </c>
      <c r="S85" s="19" t="s">
        <v>104</v>
      </c>
      <c r="T85" s="19"/>
      <c r="U85" s="19" t="s">
        <v>112</v>
      </c>
    </row>
    <row r="86" spans="1:21" ht="33.75" customHeight="1" x14ac:dyDescent="0.25">
      <c r="B86" s="92"/>
      <c r="C86" s="87" t="s">
        <v>242</v>
      </c>
      <c r="D86" s="87" t="s">
        <v>237</v>
      </c>
      <c r="E86" s="87"/>
      <c r="F86" s="95"/>
      <c r="G86" s="95"/>
      <c r="H86" s="95"/>
      <c r="I86" s="89" t="s">
        <v>104</v>
      </c>
      <c r="J86" s="91" t="s">
        <v>156</v>
      </c>
      <c r="K86" s="91" t="s">
        <v>243</v>
      </c>
      <c r="L86" s="91" t="s">
        <v>244</v>
      </c>
      <c r="M86" s="91" t="s">
        <v>245</v>
      </c>
      <c r="N86" s="89">
        <v>2</v>
      </c>
      <c r="O86" s="89">
        <v>2</v>
      </c>
      <c r="P86" s="89">
        <f t="shared" si="0"/>
        <v>4</v>
      </c>
      <c r="Q86" s="87" t="str">
        <f>IF(P86=1,"TRIVIAL",IF(P86=2,"TOLERABLE",IF(P86=4,"MODERADO",IF(P86=8,"IMPORTANTE",IF(P86=16,"INTOLERABLE")))))</f>
        <v>MODERADO</v>
      </c>
      <c r="R86" s="20" t="s">
        <v>246</v>
      </c>
      <c r="S86" s="19" t="s">
        <v>104</v>
      </c>
      <c r="T86" s="19"/>
      <c r="U86" s="19" t="s">
        <v>112</v>
      </c>
    </row>
    <row r="87" spans="1:21" ht="33.75" customHeight="1" x14ac:dyDescent="0.25">
      <c r="B87" s="93"/>
      <c r="C87" s="88"/>
      <c r="D87" s="88"/>
      <c r="E87" s="88"/>
      <c r="F87" s="96"/>
      <c r="G87" s="96"/>
      <c r="H87" s="96"/>
      <c r="I87" s="94"/>
      <c r="J87" s="93"/>
      <c r="K87" s="93"/>
      <c r="L87" s="93"/>
      <c r="M87" s="93"/>
      <c r="N87" s="94"/>
      <c r="O87" s="94"/>
      <c r="P87" s="94"/>
      <c r="Q87" s="88"/>
      <c r="R87" s="20" t="s">
        <v>133</v>
      </c>
      <c r="S87" s="19" t="s">
        <v>104</v>
      </c>
      <c r="T87" s="19"/>
      <c r="U87" s="19" t="s">
        <v>112</v>
      </c>
    </row>
    <row r="88" spans="1:21" ht="33.75" customHeight="1" x14ac:dyDescent="0.25">
      <c r="B88" s="91" t="s">
        <v>247</v>
      </c>
      <c r="C88" s="87" t="s">
        <v>248</v>
      </c>
      <c r="D88" s="87" t="s">
        <v>237</v>
      </c>
      <c r="E88" s="87"/>
      <c r="F88" s="95"/>
      <c r="G88" s="95"/>
      <c r="H88" s="95"/>
      <c r="I88" s="89" t="s">
        <v>104</v>
      </c>
      <c r="J88" s="91" t="s">
        <v>105</v>
      </c>
      <c r="K88" s="91" t="s">
        <v>249</v>
      </c>
      <c r="L88" s="91" t="s">
        <v>137</v>
      </c>
      <c r="M88" s="91" t="s">
        <v>158</v>
      </c>
      <c r="N88" s="89">
        <v>4</v>
      </c>
      <c r="O88" s="89">
        <v>2</v>
      </c>
      <c r="P88" s="89">
        <f t="shared" si="0"/>
        <v>8</v>
      </c>
      <c r="Q88" s="87" t="str">
        <f>IF(P88=1,"TRIVIAL",IF(P88=2,"TOLERABLE",IF(P88=4,"MODERADO",IF(P88=8,"IMPORTANTE",IF(P88=16,"INTOLERABLE")))))</f>
        <v>IMPORTANTE</v>
      </c>
      <c r="R88" s="20" t="s">
        <v>250</v>
      </c>
      <c r="S88" s="19" t="s">
        <v>104</v>
      </c>
      <c r="T88" s="19"/>
      <c r="U88" s="19" t="s">
        <v>112</v>
      </c>
    </row>
    <row r="89" spans="1:21" ht="33.75" customHeight="1" x14ac:dyDescent="0.25">
      <c r="A89" s="6" t="s">
        <v>251</v>
      </c>
      <c r="B89" s="92"/>
      <c r="C89" s="88"/>
      <c r="D89" s="88"/>
      <c r="E89" s="88"/>
      <c r="F89" s="96"/>
      <c r="G89" s="96"/>
      <c r="H89" s="96"/>
      <c r="I89" s="94"/>
      <c r="J89" s="93"/>
      <c r="K89" s="93"/>
      <c r="L89" s="93"/>
      <c r="M89" s="93"/>
      <c r="N89" s="94"/>
      <c r="O89" s="94"/>
      <c r="P89" s="94"/>
      <c r="Q89" s="88"/>
      <c r="R89" s="20" t="s">
        <v>133</v>
      </c>
      <c r="S89" s="19" t="s">
        <v>104</v>
      </c>
      <c r="T89" s="19"/>
      <c r="U89" s="19" t="s">
        <v>112</v>
      </c>
    </row>
    <row r="90" spans="1:21" ht="33.75" customHeight="1" x14ac:dyDescent="0.25">
      <c r="B90" s="92"/>
      <c r="C90" s="87" t="s">
        <v>252</v>
      </c>
      <c r="D90" s="87" t="s">
        <v>237</v>
      </c>
      <c r="E90" s="87"/>
      <c r="F90" s="95"/>
      <c r="G90" s="95"/>
      <c r="H90" s="95"/>
      <c r="I90" s="89" t="s">
        <v>104</v>
      </c>
      <c r="J90" s="91" t="s">
        <v>105</v>
      </c>
      <c r="K90" s="91" t="s">
        <v>146</v>
      </c>
      <c r="L90" s="91" t="s">
        <v>115</v>
      </c>
      <c r="M90" s="91" t="s">
        <v>253</v>
      </c>
      <c r="N90" s="89">
        <v>4</v>
      </c>
      <c r="O90" s="89">
        <v>2</v>
      </c>
      <c r="P90" s="89">
        <f t="shared" si="0"/>
        <v>8</v>
      </c>
      <c r="Q90" s="87" t="str">
        <f t="shared" ref="Q90" si="14">IF(P90=1,"TRIVIAL",IF(P90=2,"TOLERABLE",IF(P90=4,"MODERADO",IF(P90=8,"IMPORTANTE",IF(P90=16,"INTOLERABLE")))))</f>
        <v>IMPORTANTE</v>
      </c>
      <c r="R90" s="20" t="s">
        <v>254</v>
      </c>
      <c r="S90" s="19" t="s">
        <v>104</v>
      </c>
      <c r="T90" s="19"/>
      <c r="U90" s="19" t="s">
        <v>255</v>
      </c>
    </row>
    <row r="91" spans="1:21" ht="33.75" customHeight="1" x14ac:dyDescent="0.25">
      <c r="B91" s="92"/>
      <c r="C91" s="88"/>
      <c r="D91" s="88"/>
      <c r="E91" s="88"/>
      <c r="F91" s="96"/>
      <c r="G91" s="96"/>
      <c r="H91" s="96"/>
      <c r="I91" s="94"/>
      <c r="J91" s="93"/>
      <c r="K91" s="93"/>
      <c r="L91" s="93"/>
      <c r="M91" s="93"/>
      <c r="N91" s="94"/>
      <c r="O91" s="94"/>
      <c r="P91" s="94"/>
      <c r="Q91" s="88"/>
      <c r="R91" s="20" t="s">
        <v>256</v>
      </c>
      <c r="S91" s="19" t="s">
        <v>104</v>
      </c>
      <c r="T91" s="19"/>
      <c r="U91" s="19" t="s">
        <v>112</v>
      </c>
    </row>
    <row r="92" spans="1:21" ht="33.75" customHeight="1" x14ac:dyDescent="0.25">
      <c r="B92" s="92"/>
      <c r="C92" s="87" t="s">
        <v>257</v>
      </c>
      <c r="D92" s="87" t="s">
        <v>237</v>
      </c>
      <c r="E92" s="87"/>
      <c r="F92" s="95"/>
      <c r="G92" s="95"/>
      <c r="H92" s="95"/>
      <c r="I92" s="89" t="s">
        <v>104</v>
      </c>
      <c r="J92" s="91" t="s">
        <v>105</v>
      </c>
      <c r="K92" s="91" t="s">
        <v>106</v>
      </c>
      <c r="L92" s="91" t="s">
        <v>107</v>
      </c>
      <c r="M92" s="91" t="s">
        <v>108</v>
      </c>
      <c r="N92" s="89">
        <v>1</v>
      </c>
      <c r="O92" s="89">
        <v>2</v>
      </c>
      <c r="P92" s="89">
        <f t="shared" si="0"/>
        <v>2</v>
      </c>
      <c r="Q92" s="87" t="str">
        <f t="shared" ref="Q92" si="15">IF(P92=1,"TRIVIAL",IF(P92=2,"TOLERABLE",IF(P92=4,"MODERADO",IF(P92=8,"IMPORTANTE",IF(P92=16,"INTOLERABLE")))))</f>
        <v>TOLERABLE</v>
      </c>
      <c r="R92" s="20" t="s">
        <v>258</v>
      </c>
      <c r="S92" s="19" t="s">
        <v>104</v>
      </c>
      <c r="T92" s="19"/>
      <c r="U92" s="19" t="s">
        <v>112</v>
      </c>
    </row>
    <row r="93" spans="1:21" ht="33.75" customHeight="1" x14ac:dyDescent="0.25">
      <c r="B93" s="93"/>
      <c r="C93" s="88"/>
      <c r="D93" s="88"/>
      <c r="E93" s="88"/>
      <c r="F93" s="96"/>
      <c r="G93" s="96"/>
      <c r="H93" s="96"/>
      <c r="I93" s="94"/>
      <c r="J93" s="93"/>
      <c r="K93" s="93"/>
      <c r="L93" s="93"/>
      <c r="M93" s="93"/>
      <c r="N93" s="94"/>
      <c r="O93" s="94"/>
      <c r="P93" s="94"/>
      <c r="Q93" s="88"/>
      <c r="R93" s="20" t="s">
        <v>111</v>
      </c>
      <c r="S93" s="19" t="s">
        <v>104</v>
      </c>
      <c r="T93" s="19"/>
      <c r="U93" s="19" t="s">
        <v>112</v>
      </c>
    </row>
    <row r="94" spans="1:21" ht="33.75" customHeight="1" x14ac:dyDescent="0.25">
      <c r="B94" s="91" t="s">
        <v>259</v>
      </c>
      <c r="C94" s="87" t="s">
        <v>260</v>
      </c>
      <c r="D94" s="87" t="s">
        <v>237</v>
      </c>
      <c r="E94" s="87"/>
      <c r="F94" s="95"/>
      <c r="G94" s="95"/>
      <c r="H94" s="95"/>
      <c r="I94" s="89" t="s">
        <v>104</v>
      </c>
      <c r="J94" s="91" t="s">
        <v>105</v>
      </c>
      <c r="K94" s="91" t="s">
        <v>261</v>
      </c>
      <c r="L94" s="91" t="s">
        <v>122</v>
      </c>
      <c r="M94" s="91" t="s">
        <v>212</v>
      </c>
      <c r="N94" s="89">
        <v>4</v>
      </c>
      <c r="O94" s="89">
        <v>2</v>
      </c>
      <c r="P94" s="89">
        <f t="shared" si="0"/>
        <v>8</v>
      </c>
      <c r="Q94" s="87" t="str">
        <f>IF(P94=1,"TRIVIAL",IF(P94=2,"TOLERABLE",IF(P94=4,"MODERADO",IF(P94=8,"IMPORTANTE",IF(P94=16,"INTOLERABLE")))))</f>
        <v>IMPORTANTE</v>
      </c>
      <c r="R94" s="20" t="s">
        <v>262</v>
      </c>
      <c r="S94" s="19" t="s">
        <v>104</v>
      </c>
      <c r="T94" s="19"/>
      <c r="U94" s="19" t="s">
        <v>112</v>
      </c>
    </row>
    <row r="95" spans="1:21" ht="33.75" customHeight="1" x14ac:dyDescent="0.25">
      <c r="B95" s="92"/>
      <c r="C95" s="88"/>
      <c r="D95" s="88"/>
      <c r="E95" s="88"/>
      <c r="F95" s="96"/>
      <c r="G95" s="96"/>
      <c r="H95" s="96"/>
      <c r="I95" s="94"/>
      <c r="J95" s="93"/>
      <c r="K95" s="93"/>
      <c r="L95" s="93"/>
      <c r="M95" s="93"/>
      <c r="N95" s="94"/>
      <c r="O95" s="94"/>
      <c r="P95" s="94"/>
      <c r="Q95" s="88"/>
      <c r="R95" s="20" t="s">
        <v>133</v>
      </c>
      <c r="S95" s="19" t="s">
        <v>104</v>
      </c>
      <c r="T95" s="19"/>
      <c r="U95" s="19" t="s">
        <v>112</v>
      </c>
    </row>
    <row r="96" spans="1:21" ht="33.75" customHeight="1" x14ac:dyDescent="0.25">
      <c r="B96" s="92"/>
      <c r="C96" s="87" t="s">
        <v>263</v>
      </c>
      <c r="D96" s="87" t="s">
        <v>237</v>
      </c>
      <c r="E96" s="87"/>
      <c r="F96" s="95"/>
      <c r="G96" s="95"/>
      <c r="H96" s="95"/>
      <c r="I96" s="89" t="s">
        <v>104</v>
      </c>
      <c r="J96" s="91" t="s">
        <v>105</v>
      </c>
      <c r="K96" s="91" t="s">
        <v>264</v>
      </c>
      <c r="L96" s="91" t="s">
        <v>244</v>
      </c>
      <c r="M96" s="91" t="s">
        <v>245</v>
      </c>
      <c r="N96" s="89">
        <v>2</v>
      </c>
      <c r="O96" s="89">
        <v>2</v>
      </c>
      <c r="P96" s="89">
        <f t="shared" si="0"/>
        <v>4</v>
      </c>
      <c r="Q96" s="87" t="str">
        <f>IF(P96=1,"TRIVIAL",IF(P96=2,"TOLERABLE",IF(P96=4,"MODERADO",IF(P96=8,"IMPORTANTE",IF(P96=16,"INTOLERABLE")))))</f>
        <v>MODERADO</v>
      </c>
      <c r="R96" s="20" t="s">
        <v>265</v>
      </c>
      <c r="S96" s="19" t="s">
        <v>104</v>
      </c>
      <c r="T96" s="19"/>
      <c r="U96" s="19" t="s">
        <v>112</v>
      </c>
    </row>
    <row r="97" spans="2:21" ht="33.75" customHeight="1" x14ac:dyDescent="0.25">
      <c r="B97" s="93"/>
      <c r="C97" s="88"/>
      <c r="D97" s="88"/>
      <c r="E97" s="88"/>
      <c r="F97" s="96"/>
      <c r="G97" s="96"/>
      <c r="H97" s="96"/>
      <c r="I97" s="94"/>
      <c r="J97" s="93"/>
      <c r="K97" s="93"/>
      <c r="L97" s="93"/>
      <c r="M97" s="93"/>
      <c r="N97" s="94"/>
      <c r="O97" s="94"/>
      <c r="P97" s="94"/>
      <c r="Q97" s="88"/>
      <c r="R97" s="20" t="s">
        <v>133</v>
      </c>
      <c r="S97" s="19" t="s">
        <v>104</v>
      </c>
      <c r="T97" s="19"/>
      <c r="U97" s="19" t="s">
        <v>112</v>
      </c>
    </row>
    <row r="98" spans="2:21" ht="33.75" customHeight="1" x14ac:dyDescent="0.25">
      <c r="B98" s="91" t="s">
        <v>266</v>
      </c>
      <c r="C98" s="87" t="s">
        <v>267</v>
      </c>
      <c r="D98" s="87" t="s">
        <v>268</v>
      </c>
      <c r="E98" s="87"/>
      <c r="F98" s="95"/>
      <c r="G98" s="95"/>
      <c r="H98" s="95"/>
      <c r="I98" s="89" t="s">
        <v>104</v>
      </c>
      <c r="J98" s="91" t="s">
        <v>105</v>
      </c>
      <c r="K98" s="91" t="s">
        <v>106</v>
      </c>
      <c r="L98" s="91" t="s">
        <v>107</v>
      </c>
      <c r="M98" s="91" t="s">
        <v>108</v>
      </c>
      <c r="N98" s="89">
        <v>1</v>
      </c>
      <c r="O98" s="89">
        <v>2</v>
      </c>
      <c r="P98" s="89">
        <f t="shared" si="0"/>
        <v>2</v>
      </c>
      <c r="Q98" s="87" t="str">
        <f t="shared" ref="Q98" si="16">IF(P98=1,"TRIVIAL",IF(P98=2,"TOLERABLE",IF(P98=4,"MODERADO",IF(P98=8,"IMPORTANTE",IF(P98=16,"INTOLERABLE")))))</f>
        <v>TOLERABLE</v>
      </c>
      <c r="R98" s="20" t="s">
        <v>109</v>
      </c>
      <c r="S98" s="19" t="s">
        <v>104</v>
      </c>
      <c r="T98" s="19"/>
      <c r="U98" s="19" t="s">
        <v>255</v>
      </c>
    </row>
    <row r="99" spans="2:21" ht="33.75" customHeight="1" x14ac:dyDescent="0.25">
      <c r="B99" s="92"/>
      <c r="C99" s="88"/>
      <c r="D99" s="88"/>
      <c r="E99" s="88"/>
      <c r="F99" s="96"/>
      <c r="G99" s="96"/>
      <c r="H99" s="96"/>
      <c r="I99" s="94"/>
      <c r="J99" s="93"/>
      <c r="K99" s="93"/>
      <c r="L99" s="93"/>
      <c r="M99" s="93"/>
      <c r="N99" s="94"/>
      <c r="O99" s="94"/>
      <c r="P99" s="94"/>
      <c r="Q99" s="88"/>
      <c r="R99" s="20" t="s">
        <v>111</v>
      </c>
      <c r="S99" s="19" t="s">
        <v>104</v>
      </c>
      <c r="T99" s="19"/>
      <c r="U99" s="19" t="s">
        <v>112</v>
      </c>
    </row>
    <row r="100" spans="2:21" ht="33.75" customHeight="1" x14ac:dyDescent="0.25">
      <c r="B100" s="92"/>
      <c r="C100" s="87" t="s">
        <v>269</v>
      </c>
      <c r="D100" s="87" t="s">
        <v>268</v>
      </c>
      <c r="E100" s="87"/>
      <c r="F100" s="95"/>
      <c r="G100" s="95"/>
      <c r="H100" s="95"/>
      <c r="I100" s="89" t="s">
        <v>104</v>
      </c>
      <c r="J100" s="91" t="s">
        <v>105</v>
      </c>
      <c r="K100" s="91" t="s">
        <v>146</v>
      </c>
      <c r="L100" s="91" t="s">
        <v>115</v>
      </c>
      <c r="M100" s="91" t="s">
        <v>270</v>
      </c>
      <c r="N100" s="89">
        <v>4</v>
      </c>
      <c r="O100" s="89">
        <v>2</v>
      </c>
      <c r="P100" s="89">
        <f t="shared" si="0"/>
        <v>8</v>
      </c>
      <c r="Q100" s="87" t="str">
        <f t="shared" ref="Q100" si="17">IF(P100=1,"TRIVIAL",IF(P100=2,"TOLERABLE",IF(P100=4,"MODERADO",IF(P100=8,"IMPORTANTE",IF(P100=16,"INTOLERABLE")))))</f>
        <v>IMPORTANTE</v>
      </c>
      <c r="R100" s="20" t="s">
        <v>271</v>
      </c>
      <c r="S100" s="19" t="s">
        <v>104</v>
      </c>
      <c r="T100" s="19"/>
      <c r="U100" s="19" t="s">
        <v>255</v>
      </c>
    </row>
    <row r="101" spans="2:21" ht="33.75" customHeight="1" x14ac:dyDescent="0.25">
      <c r="B101" s="92"/>
      <c r="C101" s="88"/>
      <c r="D101" s="88"/>
      <c r="E101" s="88"/>
      <c r="F101" s="96"/>
      <c r="G101" s="96"/>
      <c r="H101" s="96"/>
      <c r="I101" s="94"/>
      <c r="J101" s="93"/>
      <c r="K101" s="93"/>
      <c r="L101" s="93"/>
      <c r="M101" s="93"/>
      <c r="N101" s="94"/>
      <c r="O101" s="94"/>
      <c r="P101" s="94"/>
      <c r="Q101" s="88"/>
      <c r="R101" s="20" t="s">
        <v>111</v>
      </c>
      <c r="S101" s="19" t="s">
        <v>104</v>
      </c>
      <c r="T101" s="19"/>
      <c r="U101" s="19" t="s">
        <v>112</v>
      </c>
    </row>
    <row r="102" spans="2:21" ht="33.75" customHeight="1" x14ac:dyDescent="0.25">
      <c r="B102" s="92"/>
      <c r="C102" s="87" t="s">
        <v>269</v>
      </c>
      <c r="D102" s="87" t="s">
        <v>268</v>
      </c>
      <c r="E102" s="87"/>
      <c r="F102" s="95"/>
      <c r="G102" s="95"/>
      <c r="H102" s="95"/>
      <c r="I102" s="89" t="s">
        <v>104</v>
      </c>
      <c r="J102" s="91" t="s">
        <v>105</v>
      </c>
      <c r="K102" s="91" t="s">
        <v>272</v>
      </c>
      <c r="L102" s="91" t="s">
        <v>130</v>
      </c>
      <c r="M102" s="91" t="s">
        <v>152</v>
      </c>
      <c r="N102" s="89">
        <v>2</v>
      </c>
      <c r="O102" s="89">
        <v>2</v>
      </c>
      <c r="P102" s="89">
        <f>N102*O102</f>
        <v>4</v>
      </c>
      <c r="Q102" s="87" t="str">
        <f t="shared" ref="Q102" si="18">IF(P102=1,"TRIVIAL",IF(P102=2,"TOLERABLE",IF(P102=4,"MODERADO",IF(P102=8,"IMPORTANTE",IF(P102=16,"INTOLERABLE")))))</f>
        <v>MODERADO</v>
      </c>
      <c r="R102" s="20" t="s">
        <v>273</v>
      </c>
      <c r="S102" s="19" t="s">
        <v>104</v>
      </c>
      <c r="T102" s="19"/>
      <c r="U102" s="19" t="s">
        <v>112</v>
      </c>
    </row>
    <row r="103" spans="2:21" ht="33.75" customHeight="1" x14ac:dyDescent="0.25">
      <c r="B103" s="93"/>
      <c r="C103" s="88"/>
      <c r="D103" s="88"/>
      <c r="E103" s="88"/>
      <c r="F103" s="96"/>
      <c r="G103" s="96"/>
      <c r="H103" s="96"/>
      <c r="I103" s="94"/>
      <c r="J103" s="93"/>
      <c r="K103" s="93"/>
      <c r="L103" s="93"/>
      <c r="M103" s="93"/>
      <c r="N103" s="94"/>
      <c r="O103" s="94"/>
      <c r="P103" s="94"/>
      <c r="Q103" s="88"/>
      <c r="R103" s="20" t="s">
        <v>133</v>
      </c>
      <c r="S103" s="19" t="s">
        <v>104</v>
      </c>
      <c r="T103" s="19"/>
      <c r="U103" s="19" t="s">
        <v>112</v>
      </c>
    </row>
    <row r="104" spans="2:21" ht="33.75" customHeight="1" x14ac:dyDescent="0.25">
      <c r="B104" s="91" t="s">
        <v>274</v>
      </c>
      <c r="C104" s="87" t="s">
        <v>275</v>
      </c>
      <c r="D104" s="87" t="s">
        <v>268</v>
      </c>
      <c r="E104" s="87"/>
      <c r="F104" s="95"/>
      <c r="G104" s="95"/>
      <c r="H104" s="95"/>
      <c r="I104" s="89" t="s">
        <v>104</v>
      </c>
      <c r="J104" s="91" t="s">
        <v>105</v>
      </c>
      <c r="K104" s="91" t="s">
        <v>276</v>
      </c>
      <c r="L104" s="133" t="s">
        <v>211</v>
      </c>
      <c r="M104" s="101" t="s">
        <v>212</v>
      </c>
      <c r="N104" s="131">
        <v>2</v>
      </c>
      <c r="O104" s="89">
        <v>2</v>
      </c>
      <c r="P104" s="89">
        <f>N104*O104</f>
        <v>4</v>
      </c>
      <c r="Q104" s="87" t="str">
        <f>IF(P104=1,"TRIVIAL",IF(P104=2,"TOLERABLE",IF(P104=4,"MODERADO",IF(P104=8,"IMPORTANTE",IF(P104=16,"INTOLERABLE")))))</f>
        <v>MODERADO</v>
      </c>
      <c r="R104" s="20" t="s">
        <v>277</v>
      </c>
      <c r="S104" s="19" t="s">
        <v>104</v>
      </c>
      <c r="T104" s="19"/>
      <c r="U104" s="19" t="s">
        <v>112</v>
      </c>
    </row>
    <row r="105" spans="2:21" ht="33.75" customHeight="1" x14ac:dyDescent="0.25">
      <c r="B105" s="92"/>
      <c r="C105" s="88"/>
      <c r="D105" s="88"/>
      <c r="E105" s="88"/>
      <c r="F105" s="96"/>
      <c r="G105" s="96"/>
      <c r="H105" s="96"/>
      <c r="I105" s="94"/>
      <c r="J105" s="93"/>
      <c r="K105" s="93"/>
      <c r="L105" s="134"/>
      <c r="M105" s="102"/>
      <c r="N105" s="132"/>
      <c r="O105" s="94"/>
      <c r="P105" s="94"/>
      <c r="Q105" s="88"/>
      <c r="R105" s="20" t="s">
        <v>133</v>
      </c>
      <c r="S105" s="19"/>
      <c r="T105" s="19"/>
      <c r="U105" s="19" t="s">
        <v>112</v>
      </c>
    </row>
    <row r="106" spans="2:21" ht="33.75" customHeight="1" x14ac:dyDescent="0.25">
      <c r="B106" s="92"/>
      <c r="C106" s="87" t="s">
        <v>278</v>
      </c>
      <c r="D106" s="87" t="s">
        <v>268</v>
      </c>
      <c r="E106" s="87"/>
      <c r="F106" s="95"/>
      <c r="G106" s="95"/>
      <c r="H106" s="95"/>
      <c r="I106" s="89" t="s">
        <v>104</v>
      </c>
      <c r="J106" s="91" t="s">
        <v>105</v>
      </c>
      <c r="K106" s="91" t="s">
        <v>279</v>
      </c>
      <c r="L106" s="91" t="s">
        <v>130</v>
      </c>
      <c r="M106" s="91" t="s">
        <v>152</v>
      </c>
      <c r="N106" s="89">
        <v>2</v>
      </c>
      <c r="O106" s="89">
        <v>2</v>
      </c>
      <c r="P106" s="89">
        <f>N106*O106</f>
        <v>4</v>
      </c>
      <c r="Q106" s="87" t="str">
        <f>IF(P106=1,"TRIVIAL",IF(P106=2,"TOLERABLE",IF(P106=4,"MODERADO",IF(P106=8,"IMPORTANTE",IF(P106=16,"INTOLERABLE")))))</f>
        <v>MODERADO</v>
      </c>
      <c r="R106" s="20" t="s">
        <v>280</v>
      </c>
      <c r="S106" s="19" t="s">
        <v>104</v>
      </c>
      <c r="T106" s="19"/>
      <c r="U106" s="19" t="s">
        <v>112</v>
      </c>
    </row>
    <row r="107" spans="2:21" ht="33.75" customHeight="1" x14ac:dyDescent="0.25">
      <c r="B107" s="92"/>
      <c r="C107" s="88"/>
      <c r="D107" s="88"/>
      <c r="E107" s="88"/>
      <c r="F107" s="96"/>
      <c r="G107" s="96"/>
      <c r="H107" s="96"/>
      <c r="I107" s="94"/>
      <c r="J107" s="93"/>
      <c r="K107" s="93"/>
      <c r="L107" s="93"/>
      <c r="M107" s="93"/>
      <c r="N107" s="94"/>
      <c r="O107" s="94"/>
      <c r="P107" s="94"/>
      <c r="Q107" s="88"/>
      <c r="R107" s="20" t="s">
        <v>133</v>
      </c>
      <c r="S107" s="19"/>
      <c r="T107" s="19"/>
      <c r="U107" s="19" t="s">
        <v>112</v>
      </c>
    </row>
    <row r="108" spans="2:21" ht="33.75" customHeight="1" x14ac:dyDescent="0.25">
      <c r="B108" s="92"/>
      <c r="C108" s="87" t="s">
        <v>281</v>
      </c>
      <c r="D108" s="87" t="s">
        <v>268</v>
      </c>
      <c r="E108" s="87"/>
      <c r="F108" s="95"/>
      <c r="G108" s="95"/>
      <c r="H108" s="95"/>
      <c r="I108" s="89" t="s">
        <v>104</v>
      </c>
      <c r="J108" s="91" t="s">
        <v>105</v>
      </c>
      <c r="K108" s="91" t="s">
        <v>175</v>
      </c>
      <c r="L108" s="91" t="s">
        <v>122</v>
      </c>
      <c r="M108" s="91" t="s">
        <v>176</v>
      </c>
      <c r="N108" s="89">
        <v>4</v>
      </c>
      <c r="O108" s="89">
        <v>2</v>
      </c>
      <c r="P108" s="89">
        <f t="shared" ref="P108:P110" si="19">N108*O108</f>
        <v>8</v>
      </c>
      <c r="Q108" s="87" t="str">
        <f>IF(P108=1,"TRIVIAL",IF(P108=2,"TOLERABLE",IF(P108=4,"MODERADO",IF(P108=8,"IMPORTANTE",IF(P108=16,"INTOLERABLE")))))</f>
        <v>IMPORTANTE</v>
      </c>
      <c r="R108" s="20" t="s">
        <v>282</v>
      </c>
      <c r="S108" s="19" t="s">
        <v>104</v>
      </c>
      <c r="T108" s="19"/>
      <c r="U108" s="19" t="s">
        <v>112</v>
      </c>
    </row>
    <row r="109" spans="2:21" ht="33.75" customHeight="1" x14ac:dyDescent="0.25">
      <c r="B109" s="93"/>
      <c r="C109" s="88"/>
      <c r="D109" s="88"/>
      <c r="E109" s="88"/>
      <c r="F109" s="96"/>
      <c r="G109" s="96"/>
      <c r="H109" s="96"/>
      <c r="I109" s="94"/>
      <c r="J109" s="93"/>
      <c r="K109" s="93"/>
      <c r="L109" s="93"/>
      <c r="M109" s="93"/>
      <c r="N109" s="94"/>
      <c r="O109" s="94"/>
      <c r="P109" s="94"/>
      <c r="Q109" s="88"/>
      <c r="R109" s="20" t="s">
        <v>133</v>
      </c>
      <c r="S109" s="19" t="s">
        <v>104</v>
      </c>
      <c r="T109" s="19"/>
      <c r="U109" s="19" t="s">
        <v>112</v>
      </c>
    </row>
    <row r="110" spans="2:21" ht="33.75" customHeight="1" x14ac:dyDescent="0.25">
      <c r="B110" s="91" t="s">
        <v>283</v>
      </c>
      <c r="C110" s="87" t="s">
        <v>284</v>
      </c>
      <c r="D110" s="87" t="s">
        <v>285</v>
      </c>
      <c r="E110" s="27"/>
      <c r="F110" s="95"/>
      <c r="G110" s="95"/>
      <c r="H110" s="32"/>
      <c r="I110" s="89" t="s">
        <v>104</v>
      </c>
      <c r="J110" s="91" t="s">
        <v>105</v>
      </c>
      <c r="K110" s="91" t="s">
        <v>286</v>
      </c>
      <c r="L110" s="91" t="s">
        <v>287</v>
      </c>
      <c r="M110" s="91" t="s">
        <v>288</v>
      </c>
      <c r="N110" s="89">
        <v>4</v>
      </c>
      <c r="O110" s="89">
        <v>2</v>
      </c>
      <c r="P110" s="89">
        <f t="shared" si="19"/>
        <v>8</v>
      </c>
      <c r="Q110" s="87" t="str">
        <f t="shared" ref="Q110" si="20">IF(P110=1,"TRIVIAL",IF(P110=2,"TOLERABLE",IF(P110=4,"MODERADO",IF(P110=8,"IMPORTANTE",IF(P110=16,"INTOLERABLE")))))</f>
        <v>IMPORTANTE</v>
      </c>
      <c r="R110" s="20" t="s">
        <v>111</v>
      </c>
      <c r="S110" s="19" t="s">
        <v>104</v>
      </c>
      <c r="T110" s="19"/>
      <c r="U110" s="19" t="s">
        <v>112</v>
      </c>
    </row>
    <row r="111" spans="2:21" ht="33.75" customHeight="1" x14ac:dyDescent="0.25">
      <c r="B111" s="92"/>
      <c r="C111" s="88"/>
      <c r="D111" s="88"/>
      <c r="E111" s="28"/>
      <c r="F111" s="96"/>
      <c r="G111" s="96"/>
      <c r="H111" s="33"/>
      <c r="I111" s="94"/>
      <c r="J111" s="93"/>
      <c r="K111" s="93"/>
      <c r="L111" s="93"/>
      <c r="M111" s="93"/>
      <c r="N111" s="94"/>
      <c r="O111" s="94"/>
      <c r="P111" s="94"/>
      <c r="Q111" s="88"/>
      <c r="R111" s="20" t="s">
        <v>289</v>
      </c>
      <c r="S111" s="19" t="s">
        <v>104</v>
      </c>
      <c r="T111" s="19"/>
      <c r="U111" s="19" t="s">
        <v>112</v>
      </c>
    </row>
    <row r="112" spans="2:21" ht="33.75" customHeight="1" x14ac:dyDescent="0.25">
      <c r="B112" s="92"/>
      <c r="C112" s="87" t="s">
        <v>290</v>
      </c>
      <c r="D112" s="87" t="s">
        <v>141</v>
      </c>
      <c r="E112" s="87"/>
      <c r="F112" s="95"/>
      <c r="G112" s="95"/>
      <c r="H112" s="95"/>
      <c r="I112" s="89" t="s">
        <v>104</v>
      </c>
      <c r="J112" s="91" t="s">
        <v>105</v>
      </c>
      <c r="K112" s="91" t="s">
        <v>291</v>
      </c>
      <c r="L112" s="91" t="s">
        <v>130</v>
      </c>
      <c r="M112" s="91" t="s">
        <v>152</v>
      </c>
      <c r="N112" s="89">
        <v>2</v>
      </c>
      <c r="O112" s="89">
        <v>2</v>
      </c>
      <c r="P112" s="89">
        <f t="shared" ref="P112:P148" si="21">N112*O112</f>
        <v>4</v>
      </c>
      <c r="Q112" s="87" t="str">
        <f t="shared" ref="Q112" si="22">IF(P112=1,"TRIVIAL",IF(P112=2,"TOLERABLE",IF(P112=4,"MODERADO",IF(P112=8,"IMPORTANTE",IF(P112=16,"INTOLERABLE")))))</f>
        <v>MODERADO</v>
      </c>
      <c r="R112" s="20" t="s">
        <v>292</v>
      </c>
      <c r="S112" s="19" t="s">
        <v>104</v>
      </c>
      <c r="T112" s="19"/>
      <c r="U112" s="19" t="s">
        <v>112</v>
      </c>
    </row>
    <row r="113" spans="2:21" ht="33.75" customHeight="1" x14ac:dyDescent="0.25">
      <c r="B113" s="93"/>
      <c r="C113" s="88"/>
      <c r="D113" s="88"/>
      <c r="E113" s="88"/>
      <c r="F113" s="96"/>
      <c r="G113" s="96"/>
      <c r="H113" s="96"/>
      <c r="I113" s="94"/>
      <c r="J113" s="93"/>
      <c r="K113" s="93"/>
      <c r="L113" s="93"/>
      <c r="M113" s="93"/>
      <c r="N113" s="94"/>
      <c r="O113" s="94"/>
      <c r="P113" s="94"/>
      <c r="Q113" s="88"/>
      <c r="R113" s="20" t="s">
        <v>133</v>
      </c>
      <c r="S113" s="19" t="s">
        <v>104</v>
      </c>
      <c r="T113" s="19"/>
      <c r="U113" s="19" t="s">
        <v>112</v>
      </c>
    </row>
    <row r="114" spans="2:21" ht="33.75" customHeight="1" x14ac:dyDescent="0.25">
      <c r="B114" s="91" t="s">
        <v>293</v>
      </c>
      <c r="C114" s="87" t="s">
        <v>294</v>
      </c>
      <c r="D114" s="87" t="s">
        <v>295</v>
      </c>
      <c r="E114" s="87"/>
      <c r="F114" s="95"/>
      <c r="G114" s="95"/>
      <c r="H114" s="95"/>
      <c r="I114" s="89" t="s">
        <v>104</v>
      </c>
      <c r="J114" s="91" t="s">
        <v>156</v>
      </c>
      <c r="K114" s="91" t="s">
        <v>296</v>
      </c>
      <c r="L114" s="91" t="s">
        <v>122</v>
      </c>
      <c r="M114" s="91" t="s">
        <v>297</v>
      </c>
      <c r="N114" s="89">
        <v>4</v>
      </c>
      <c r="O114" s="89">
        <v>2</v>
      </c>
      <c r="P114" s="89">
        <f t="shared" si="21"/>
        <v>8</v>
      </c>
      <c r="Q114" s="87" t="str">
        <f t="shared" ref="Q114" si="23">IF(P114=1,"TRIVIAL",IF(P114=2,"TOLERABLE",IF(P114=4,"MODERADO",IF(P114=8,"IMPORTANTE",IF(P114=16,"INTOLERABLE")))))</f>
        <v>IMPORTANTE</v>
      </c>
      <c r="R114" s="20" t="s">
        <v>298</v>
      </c>
      <c r="S114" s="19" t="s">
        <v>104</v>
      </c>
      <c r="T114" s="19"/>
      <c r="U114" s="19" t="s">
        <v>112</v>
      </c>
    </row>
    <row r="115" spans="2:21" ht="33.75" customHeight="1" x14ac:dyDescent="0.25">
      <c r="B115" s="93"/>
      <c r="C115" s="88"/>
      <c r="D115" s="88"/>
      <c r="E115" s="88"/>
      <c r="F115" s="96"/>
      <c r="G115" s="96"/>
      <c r="H115" s="96"/>
      <c r="I115" s="94"/>
      <c r="J115" s="93"/>
      <c r="K115" s="93"/>
      <c r="L115" s="93"/>
      <c r="M115" s="93"/>
      <c r="N115" s="94"/>
      <c r="O115" s="94"/>
      <c r="P115" s="94"/>
      <c r="Q115" s="88"/>
      <c r="R115" s="20" t="s">
        <v>133</v>
      </c>
      <c r="S115" s="19" t="s">
        <v>104</v>
      </c>
      <c r="T115" s="19"/>
      <c r="U115" s="19" t="s">
        <v>112</v>
      </c>
    </row>
    <row r="116" spans="2:21" ht="33.75" customHeight="1" x14ac:dyDescent="0.25">
      <c r="B116" s="91" t="s">
        <v>299</v>
      </c>
      <c r="C116" s="87" t="s">
        <v>300</v>
      </c>
      <c r="D116" s="87" t="s">
        <v>141</v>
      </c>
      <c r="E116" s="27"/>
      <c r="F116" s="95"/>
      <c r="G116" s="95"/>
      <c r="H116" s="32"/>
      <c r="I116" s="89" t="s">
        <v>104</v>
      </c>
      <c r="J116" s="91" t="s">
        <v>105</v>
      </c>
      <c r="K116" s="91" t="s">
        <v>175</v>
      </c>
      <c r="L116" s="91" t="s">
        <v>122</v>
      </c>
      <c r="M116" s="91" t="s">
        <v>301</v>
      </c>
      <c r="N116" s="89">
        <v>4</v>
      </c>
      <c r="O116" s="89">
        <v>2</v>
      </c>
      <c r="P116" s="89">
        <f t="shared" si="21"/>
        <v>8</v>
      </c>
      <c r="Q116" s="87" t="str">
        <f>IF(P116=1,"TRIVIAL",IF(P116=2,"TOLERABLE",IF(P116=4,"MODERADO",IF(P116=8,"IMPORTANTE",IF(P116=16,"INTOLERABLE")))))</f>
        <v>IMPORTANTE</v>
      </c>
      <c r="R116" s="20" t="s">
        <v>302</v>
      </c>
      <c r="S116" s="19" t="s">
        <v>104</v>
      </c>
      <c r="T116" s="19"/>
      <c r="U116" s="19" t="s">
        <v>255</v>
      </c>
    </row>
    <row r="117" spans="2:21" ht="33.75" customHeight="1" x14ac:dyDescent="0.25">
      <c r="B117" s="92"/>
      <c r="C117" s="88"/>
      <c r="D117" s="88"/>
      <c r="E117" s="28"/>
      <c r="F117" s="96"/>
      <c r="G117" s="96"/>
      <c r="H117" s="33"/>
      <c r="I117" s="94"/>
      <c r="J117" s="93"/>
      <c r="K117" s="93"/>
      <c r="L117" s="93"/>
      <c r="M117" s="93"/>
      <c r="N117" s="94"/>
      <c r="O117" s="94"/>
      <c r="P117" s="94"/>
      <c r="Q117" s="88"/>
      <c r="R117" s="20" t="s">
        <v>303</v>
      </c>
      <c r="S117" s="19" t="s">
        <v>104</v>
      </c>
      <c r="T117" s="19"/>
      <c r="U117" s="19" t="s">
        <v>112</v>
      </c>
    </row>
    <row r="118" spans="2:21" ht="33.75" customHeight="1" x14ac:dyDescent="0.25">
      <c r="B118" s="92"/>
      <c r="C118" s="87" t="s">
        <v>304</v>
      </c>
      <c r="D118" s="87" t="s">
        <v>141</v>
      </c>
      <c r="E118" s="27"/>
      <c r="F118" s="95"/>
      <c r="G118" s="95"/>
      <c r="H118" s="32"/>
      <c r="I118" s="89" t="s">
        <v>104</v>
      </c>
      <c r="J118" s="91" t="s">
        <v>105</v>
      </c>
      <c r="K118" s="91" t="s">
        <v>106</v>
      </c>
      <c r="L118" s="91" t="s">
        <v>107</v>
      </c>
      <c r="M118" s="91" t="s">
        <v>108</v>
      </c>
      <c r="N118" s="89">
        <v>1</v>
      </c>
      <c r="O118" s="89">
        <v>2</v>
      </c>
      <c r="P118" s="89">
        <f t="shared" si="21"/>
        <v>2</v>
      </c>
      <c r="Q118" s="87" t="str">
        <f t="shared" ref="Q118" si="24">IF(P118=1,"TRIVIAL",IF(P118=2,"TOLERABLE",IF(P118=4,"MODERADO",IF(P118=8,"IMPORTANTE",IF(P118=16,"INTOLERABLE")))))</f>
        <v>TOLERABLE</v>
      </c>
      <c r="R118" s="20" t="s">
        <v>109</v>
      </c>
      <c r="S118" s="19" t="s">
        <v>104</v>
      </c>
      <c r="T118" s="19"/>
      <c r="U118" s="19" t="s">
        <v>255</v>
      </c>
    </row>
    <row r="119" spans="2:21" ht="33.75" customHeight="1" x14ac:dyDescent="0.25">
      <c r="B119" s="93"/>
      <c r="C119" s="88"/>
      <c r="D119" s="88"/>
      <c r="E119" s="28"/>
      <c r="F119" s="96"/>
      <c r="G119" s="96"/>
      <c r="H119" s="33"/>
      <c r="I119" s="94"/>
      <c r="J119" s="93"/>
      <c r="K119" s="93"/>
      <c r="L119" s="93"/>
      <c r="M119" s="93"/>
      <c r="N119" s="94"/>
      <c r="O119" s="94"/>
      <c r="P119" s="94"/>
      <c r="Q119" s="88"/>
      <c r="R119" s="20" t="s">
        <v>256</v>
      </c>
      <c r="S119" s="19" t="s">
        <v>104</v>
      </c>
      <c r="T119" s="19"/>
      <c r="U119" s="19" t="s">
        <v>112</v>
      </c>
    </row>
    <row r="120" spans="2:21" ht="33.75" customHeight="1" x14ac:dyDescent="0.25">
      <c r="B120" s="91" t="s">
        <v>305</v>
      </c>
      <c r="C120" s="87" t="s">
        <v>306</v>
      </c>
      <c r="D120" s="87" t="s">
        <v>237</v>
      </c>
      <c r="E120" s="27"/>
      <c r="F120" s="95"/>
      <c r="G120" s="95"/>
      <c r="H120" s="32"/>
      <c r="I120" s="89" t="s">
        <v>104</v>
      </c>
      <c r="J120" s="91" t="s">
        <v>105</v>
      </c>
      <c r="K120" s="91" t="s">
        <v>146</v>
      </c>
      <c r="L120" s="91" t="s">
        <v>287</v>
      </c>
      <c r="M120" s="91" t="s">
        <v>307</v>
      </c>
      <c r="N120" s="89">
        <v>4</v>
      </c>
      <c r="O120" s="89">
        <v>2</v>
      </c>
      <c r="P120" s="89">
        <f t="shared" si="21"/>
        <v>8</v>
      </c>
      <c r="Q120" s="87" t="str">
        <f t="shared" ref="Q120" si="25">IF(P120=1,"TRIVIAL",IF(P120=2,"TOLERABLE",IF(P120=4,"MODERADO",IF(P120=8,"IMPORTANTE",IF(P120=16,"INTOLERABLE")))))</f>
        <v>IMPORTANTE</v>
      </c>
      <c r="R120" s="39" t="s">
        <v>308</v>
      </c>
      <c r="S120" s="19" t="s">
        <v>104</v>
      </c>
      <c r="T120" s="19"/>
      <c r="U120" s="19" t="s">
        <v>255</v>
      </c>
    </row>
    <row r="121" spans="2:21" ht="33.75" customHeight="1" x14ac:dyDescent="0.25">
      <c r="B121" s="92"/>
      <c r="C121" s="88"/>
      <c r="D121" s="88"/>
      <c r="E121" s="28"/>
      <c r="F121" s="96"/>
      <c r="G121" s="96"/>
      <c r="H121" s="33"/>
      <c r="I121" s="94"/>
      <c r="J121" s="93"/>
      <c r="K121" s="93"/>
      <c r="L121" s="93"/>
      <c r="M121" s="93"/>
      <c r="N121" s="94"/>
      <c r="O121" s="94"/>
      <c r="P121" s="94"/>
      <c r="Q121" s="88"/>
      <c r="R121" s="38" t="s">
        <v>256</v>
      </c>
      <c r="S121" s="37" t="s">
        <v>104</v>
      </c>
      <c r="T121" s="19"/>
      <c r="U121" s="19" t="s">
        <v>112</v>
      </c>
    </row>
    <row r="122" spans="2:21" ht="33.75" customHeight="1" x14ac:dyDescent="0.25">
      <c r="B122" s="92"/>
      <c r="C122" s="87" t="s">
        <v>309</v>
      </c>
      <c r="D122" s="87" t="s">
        <v>237</v>
      </c>
      <c r="E122" s="27"/>
      <c r="F122" s="95"/>
      <c r="G122" s="95"/>
      <c r="H122" s="32"/>
      <c r="I122" s="89" t="s">
        <v>104</v>
      </c>
      <c r="J122" s="91" t="s">
        <v>105</v>
      </c>
      <c r="K122" s="91" t="s">
        <v>175</v>
      </c>
      <c r="L122" s="91" t="s">
        <v>122</v>
      </c>
      <c r="M122" s="91" t="s">
        <v>301</v>
      </c>
      <c r="N122" s="89">
        <v>4</v>
      </c>
      <c r="O122" s="89">
        <v>2</v>
      </c>
      <c r="P122" s="89">
        <f t="shared" si="21"/>
        <v>8</v>
      </c>
      <c r="Q122" s="87" t="str">
        <f t="shared" ref="Q122" si="26">IF(P122=1,"TRIVIAL",IF(P122=2,"TOLERABLE",IF(P122=4,"MODERADO",IF(P122=8,"IMPORTANTE",IF(P122=16,"INTOLERABLE")))))</f>
        <v>IMPORTANTE</v>
      </c>
      <c r="R122" s="40" t="s">
        <v>310</v>
      </c>
      <c r="S122" s="19" t="s">
        <v>104</v>
      </c>
      <c r="T122" s="19"/>
      <c r="U122" s="19" t="s">
        <v>311</v>
      </c>
    </row>
    <row r="123" spans="2:21" ht="33.75" customHeight="1" x14ac:dyDescent="0.25">
      <c r="B123" s="93"/>
      <c r="C123" s="88"/>
      <c r="D123" s="88"/>
      <c r="E123" s="28"/>
      <c r="F123" s="96"/>
      <c r="G123" s="96"/>
      <c r="H123" s="33"/>
      <c r="I123" s="94"/>
      <c r="J123" s="93"/>
      <c r="K123" s="93"/>
      <c r="L123" s="93"/>
      <c r="M123" s="93"/>
      <c r="N123" s="94"/>
      <c r="O123" s="94"/>
      <c r="P123" s="94"/>
      <c r="Q123" s="88"/>
      <c r="R123" s="40" t="s">
        <v>177</v>
      </c>
      <c r="S123" s="19" t="s">
        <v>104</v>
      </c>
      <c r="T123" s="19"/>
      <c r="U123" s="19" t="s">
        <v>112</v>
      </c>
    </row>
    <row r="124" spans="2:21" ht="33.75" customHeight="1" x14ac:dyDescent="0.25">
      <c r="B124" s="91" t="s">
        <v>312</v>
      </c>
      <c r="C124" s="87" t="s">
        <v>313</v>
      </c>
      <c r="D124" s="87" t="s">
        <v>237</v>
      </c>
      <c r="E124" s="87"/>
      <c r="F124" s="95"/>
      <c r="G124" s="95"/>
      <c r="H124" s="95"/>
      <c r="I124" s="89" t="s">
        <v>104</v>
      </c>
      <c r="J124" s="91" t="s">
        <v>156</v>
      </c>
      <c r="K124" s="91" t="s">
        <v>314</v>
      </c>
      <c r="L124" s="91" t="s">
        <v>244</v>
      </c>
      <c r="M124" s="91" t="s">
        <v>245</v>
      </c>
      <c r="N124" s="89">
        <v>2</v>
      </c>
      <c r="O124" s="89">
        <v>2</v>
      </c>
      <c r="P124" s="89">
        <f t="shared" si="21"/>
        <v>4</v>
      </c>
      <c r="Q124" s="87" t="str">
        <f>IF(P124=1,"TRIVIAL",IF(P124=2,"TOLERABLE",IF(P124=4,"MODERADO",IF(P124=8,"IMPORTANTE",IF(P124=16,"INTOLERABLE")))))</f>
        <v>MODERADO</v>
      </c>
      <c r="R124" s="20" t="s">
        <v>315</v>
      </c>
      <c r="S124" s="19" t="s">
        <v>104</v>
      </c>
      <c r="T124" s="19"/>
      <c r="U124" s="19" t="s">
        <v>112</v>
      </c>
    </row>
    <row r="125" spans="2:21" ht="33.75" customHeight="1" x14ac:dyDescent="0.25">
      <c r="B125" s="93"/>
      <c r="C125" s="88"/>
      <c r="D125" s="88"/>
      <c r="E125" s="88"/>
      <c r="F125" s="96"/>
      <c r="G125" s="96"/>
      <c r="H125" s="96"/>
      <c r="I125" s="94"/>
      <c r="J125" s="93"/>
      <c r="K125" s="93"/>
      <c r="L125" s="93"/>
      <c r="M125" s="93"/>
      <c r="N125" s="94"/>
      <c r="O125" s="94"/>
      <c r="P125" s="94"/>
      <c r="Q125" s="88"/>
      <c r="R125" s="20" t="s">
        <v>133</v>
      </c>
      <c r="S125" s="19" t="s">
        <v>104</v>
      </c>
      <c r="T125" s="19"/>
      <c r="U125" s="19" t="s">
        <v>112</v>
      </c>
    </row>
    <row r="126" spans="2:21" ht="33.75" customHeight="1" x14ac:dyDescent="0.25">
      <c r="B126" s="91" t="s">
        <v>316</v>
      </c>
      <c r="C126" s="87" t="s">
        <v>317</v>
      </c>
      <c r="D126" s="87" t="s">
        <v>318</v>
      </c>
      <c r="E126" s="27"/>
      <c r="F126" s="95"/>
      <c r="G126" s="95"/>
      <c r="H126" s="32"/>
      <c r="I126" s="89" t="s">
        <v>104</v>
      </c>
      <c r="J126" s="91" t="s">
        <v>105</v>
      </c>
      <c r="K126" s="91" t="s">
        <v>175</v>
      </c>
      <c r="L126" s="91" t="s">
        <v>122</v>
      </c>
      <c r="M126" s="91" t="s">
        <v>301</v>
      </c>
      <c r="N126" s="89">
        <v>4</v>
      </c>
      <c r="O126" s="89">
        <v>2</v>
      </c>
      <c r="P126" s="89">
        <f t="shared" si="21"/>
        <v>8</v>
      </c>
      <c r="Q126" s="87" t="str">
        <f>IF(P126=1,"TRIVIAL",IF(P126=2,"TOLERABLE",IF(P126=4,"MODERADO",IF(P126=8,"IMPORTANTE",IF(P126=16,"INTOLERABLE")))))</f>
        <v>IMPORTANTE</v>
      </c>
      <c r="R126" s="20" t="s">
        <v>310</v>
      </c>
      <c r="S126" s="19" t="s">
        <v>104</v>
      </c>
      <c r="T126" s="19"/>
      <c r="U126" s="19" t="s">
        <v>311</v>
      </c>
    </row>
    <row r="127" spans="2:21" ht="33.75" customHeight="1" x14ac:dyDescent="0.25">
      <c r="B127" s="93"/>
      <c r="C127" s="88"/>
      <c r="D127" s="88"/>
      <c r="E127" s="28"/>
      <c r="F127" s="96"/>
      <c r="G127" s="96"/>
      <c r="H127" s="33"/>
      <c r="I127" s="94"/>
      <c r="J127" s="93"/>
      <c r="K127" s="93"/>
      <c r="L127" s="93"/>
      <c r="M127" s="93"/>
      <c r="N127" s="94"/>
      <c r="O127" s="94"/>
      <c r="P127" s="94"/>
      <c r="Q127" s="88"/>
      <c r="R127" s="20" t="s">
        <v>177</v>
      </c>
      <c r="S127" s="19" t="s">
        <v>104</v>
      </c>
      <c r="T127" s="19"/>
      <c r="U127" s="19" t="s">
        <v>112</v>
      </c>
    </row>
    <row r="128" spans="2:21" ht="33.75" customHeight="1" x14ac:dyDescent="0.25">
      <c r="B128" s="91" t="s">
        <v>319</v>
      </c>
      <c r="C128" s="87" t="s">
        <v>320</v>
      </c>
      <c r="D128" s="87" t="s">
        <v>237</v>
      </c>
      <c r="E128" s="87"/>
      <c r="F128" s="95"/>
      <c r="G128" s="95"/>
      <c r="H128" s="95"/>
      <c r="I128" s="89" t="s">
        <v>104</v>
      </c>
      <c r="J128" s="91" t="s">
        <v>105</v>
      </c>
      <c r="K128" s="91" t="s">
        <v>321</v>
      </c>
      <c r="L128" s="91" t="s">
        <v>322</v>
      </c>
      <c r="M128" s="91" t="s">
        <v>323</v>
      </c>
      <c r="N128" s="89">
        <v>2</v>
      </c>
      <c r="O128" s="89">
        <v>2</v>
      </c>
      <c r="P128" s="89">
        <f t="shared" si="21"/>
        <v>4</v>
      </c>
      <c r="Q128" s="87" t="str">
        <f>IF(P128=1,"TRIVIAL",IF(P128=2,"TOLERABLE",IF(P128=4,"MODERADO",IF(P128=8,"IMPORTANTE",IF(P128=16,"INTOLERABLE")))))</f>
        <v>MODERADO</v>
      </c>
      <c r="R128" s="20" t="s">
        <v>324</v>
      </c>
      <c r="S128" s="19" t="s">
        <v>104</v>
      </c>
      <c r="T128" s="19"/>
      <c r="U128" s="19" t="s">
        <v>112</v>
      </c>
    </row>
    <row r="129" spans="2:21" ht="33.75" customHeight="1" x14ac:dyDescent="0.25">
      <c r="B129" s="93"/>
      <c r="C129" s="88"/>
      <c r="D129" s="88"/>
      <c r="E129" s="88"/>
      <c r="F129" s="96"/>
      <c r="G129" s="96"/>
      <c r="H129" s="96"/>
      <c r="I129" s="94"/>
      <c r="J129" s="93"/>
      <c r="K129" s="93"/>
      <c r="L129" s="93"/>
      <c r="M129" s="93"/>
      <c r="N129" s="94"/>
      <c r="O129" s="94"/>
      <c r="P129" s="94"/>
      <c r="Q129" s="88"/>
      <c r="R129" s="20" t="s">
        <v>177</v>
      </c>
      <c r="S129" s="19" t="s">
        <v>104</v>
      </c>
      <c r="T129" s="19"/>
      <c r="U129" s="19" t="s">
        <v>112</v>
      </c>
    </row>
    <row r="130" spans="2:21" ht="33.75" customHeight="1" x14ac:dyDescent="0.25">
      <c r="B130" s="91" t="s">
        <v>325</v>
      </c>
      <c r="C130" s="87" t="s">
        <v>326</v>
      </c>
      <c r="D130" s="87" t="s">
        <v>237</v>
      </c>
      <c r="E130" s="27"/>
      <c r="F130" s="95"/>
      <c r="G130" s="95"/>
      <c r="H130" s="32"/>
      <c r="I130" s="89" t="s">
        <v>104</v>
      </c>
      <c r="J130" s="91" t="s">
        <v>105</v>
      </c>
      <c r="K130" s="91" t="s">
        <v>106</v>
      </c>
      <c r="L130" s="91" t="s">
        <v>107</v>
      </c>
      <c r="M130" s="91" t="s">
        <v>108</v>
      </c>
      <c r="N130" s="89">
        <v>1</v>
      </c>
      <c r="O130" s="89">
        <v>2</v>
      </c>
      <c r="P130" s="89">
        <f t="shared" si="21"/>
        <v>2</v>
      </c>
      <c r="Q130" s="87" t="str">
        <f t="shared" ref="Q130" si="27">IF(P130=1,"TRIVIAL",IF(P130=2,"TOLERABLE",IF(P130=4,"MODERADO",IF(P130=8,"IMPORTANTE",IF(P130=16,"INTOLERABLE")))))</f>
        <v>TOLERABLE</v>
      </c>
      <c r="R130" s="20" t="s">
        <v>109</v>
      </c>
      <c r="S130" s="19" t="s">
        <v>104</v>
      </c>
      <c r="T130" s="19"/>
      <c r="U130" s="19" t="s">
        <v>112</v>
      </c>
    </row>
    <row r="131" spans="2:21" ht="33.75" customHeight="1" x14ac:dyDescent="0.25">
      <c r="B131" s="93"/>
      <c r="C131" s="88"/>
      <c r="D131" s="88"/>
      <c r="E131" s="28"/>
      <c r="F131" s="96"/>
      <c r="G131" s="96"/>
      <c r="H131" s="33"/>
      <c r="I131" s="94"/>
      <c r="J131" s="93"/>
      <c r="K131" s="93"/>
      <c r="L131" s="93"/>
      <c r="M131" s="93"/>
      <c r="N131" s="94"/>
      <c r="O131" s="94"/>
      <c r="P131" s="94"/>
      <c r="Q131" s="88"/>
      <c r="R131" s="20" t="s">
        <v>111</v>
      </c>
      <c r="S131" s="19" t="s">
        <v>104</v>
      </c>
      <c r="T131" s="19"/>
      <c r="U131" s="19" t="s">
        <v>112</v>
      </c>
    </row>
    <row r="132" spans="2:21" ht="33.75" customHeight="1" x14ac:dyDescent="0.25">
      <c r="B132" s="91" t="s">
        <v>327</v>
      </c>
      <c r="C132" s="87" t="s">
        <v>328</v>
      </c>
      <c r="D132" s="87" t="s">
        <v>237</v>
      </c>
      <c r="E132" s="27"/>
      <c r="F132" s="95"/>
      <c r="G132" s="95"/>
      <c r="H132" s="32"/>
      <c r="I132" s="89" t="s">
        <v>104</v>
      </c>
      <c r="J132" s="91" t="s">
        <v>105</v>
      </c>
      <c r="K132" s="91" t="s">
        <v>146</v>
      </c>
      <c r="L132" s="91" t="s">
        <v>115</v>
      </c>
      <c r="M132" s="91" t="s">
        <v>329</v>
      </c>
      <c r="N132" s="89">
        <v>4</v>
      </c>
      <c r="O132" s="89">
        <v>2</v>
      </c>
      <c r="P132" s="89">
        <f t="shared" si="21"/>
        <v>8</v>
      </c>
      <c r="Q132" s="87" t="str">
        <f t="shared" ref="Q132" si="28">IF(P132=1,"TRIVIAL",IF(P132=2,"TOLERABLE",IF(P132=4,"MODERADO",IF(P132=8,"IMPORTANTE",IF(P132=16,"INTOLERABLE")))))</f>
        <v>IMPORTANTE</v>
      </c>
      <c r="R132" s="20" t="s">
        <v>330</v>
      </c>
      <c r="S132" s="19" t="s">
        <v>104</v>
      </c>
      <c r="T132" s="19"/>
      <c r="U132" s="19" t="s">
        <v>112</v>
      </c>
    </row>
    <row r="133" spans="2:21" ht="33.75" customHeight="1" x14ac:dyDescent="0.25">
      <c r="B133" s="92"/>
      <c r="C133" s="98"/>
      <c r="D133" s="98"/>
      <c r="E133" s="76"/>
      <c r="F133" s="97"/>
      <c r="G133" s="97"/>
      <c r="H133" s="77"/>
      <c r="I133" s="90"/>
      <c r="J133" s="92"/>
      <c r="K133" s="92"/>
      <c r="L133" s="92"/>
      <c r="M133" s="92"/>
      <c r="N133" s="90"/>
      <c r="O133" s="90"/>
      <c r="P133" s="90"/>
      <c r="Q133" s="88"/>
      <c r="R133" s="39" t="s">
        <v>111</v>
      </c>
      <c r="S133" s="74" t="s">
        <v>104</v>
      </c>
      <c r="T133" s="74"/>
      <c r="U133" s="74" t="s">
        <v>112</v>
      </c>
    </row>
    <row r="134" spans="2:21" ht="33.75" customHeight="1" x14ac:dyDescent="0.25">
      <c r="B134" s="102" t="s">
        <v>331</v>
      </c>
      <c r="C134" s="143" t="s">
        <v>332</v>
      </c>
      <c r="D134" s="143" t="s">
        <v>333</v>
      </c>
      <c r="E134" s="143"/>
      <c r="F134" s="136"/>
      <c r="G134" s="136"/>
      <c r="H134" s="136"/>
      <c r="I134" s="135" t="s">
        <v>104</v>
      </c>
      <c r="J134" s="102" t="s">
        <v>105</v>
      </c>
      <c r="K134" s="102" t="s">
        <v>334</v>
      </c>
      <c r="L134" s="102" t="s">
        <v>122</v>
      </c>
      <c r="M134" s="102" t="s">
        <v>335</v>
      </c>
      <c r="N134" s="135">
        <v>4</v>
      </c>
      <c r="O134" s="135">
        <v>2</v>
      </c>
      <c r="P134" s="135">
        <f t="shared" si="21"/>
        <v>8</v>
      </c>
      <c r="Q134" s="87" t="str">
        <f t="shared" ref="Q134" si="29">IF(P134=1,"TRIVIAL",IF(P134=2,"TOLERABLE",IF(P134=4,"MODERADO",IF(P134=8,"IMPORTANTE",IF(P134=16,"INTOLERABLE")))))</f>
        <v>IMPORTANTE</v>
      </c>
      <c r="R134" s="38" t="s">
        <v>336</v>
      </c>
      <c r="S134" s="75" t="s">
        <v>104</v>
      </c>
      <c r="T134" s="75"/>
      <c r="U134" s="75" t="s">
        <v>337</v>
      </c>
    </row>
    <row r="135" spans="2:21" ht="33.75" customHeight="1" x14ac:dyDescent="0.25">
      <c r="B135" s="102"/>
      <c r="C135" s="143"/>
      <c r="D135" s="143"/>
      <c r="E135" s="143"/>
      <c r="F135" s="136"/>
      <c r="G135" s="136"/>
      <c r="H135" s="136"/>
      <c r="I135" s="135"/>
      <c r="J135" s="102"/>
      <c r="K135" s="102"/>
      <c r="L135" s="102"/>
      <c r="M135" s="102"/>
      <c r="N135" s="135"/>
      <c r="O135" s="135"/>
      <c r="P135" s="135"/>
      <c r="Q135" s="88"/>
      <c r="R135" s="38" t="s">
        <v>177</v>
      </c>
      <c r="S135" s="75" t="s">
        <v>104</v>
      </c>
      <c r="T135" s="75"/>
      <c r="U135" s="75" t="s">
        <v>112</v>
      </c>
    </row>
    <row r="136" spans="2:21" ht="33.75" customHeight="1" x14ac:dyDescent="0.25">
      <c r="B136" s="142" t="s">
        <v>338</v>
      </c>
      <c r="C136" s="146" t="s">
        <v>339</v>
      </c>
      <c r="D136" s="87" t="s">
        <v>268</v>
      </c>
      <c r="E136" s="146"/>
      <c r="F136" s="144"/>
      <c r="G136" s="144"/>
      <c r="H136" s="144"/>
      <c r="I136" s="139" t="s">
        <v>104</v>
      </c>
      <c r="J136" s="142" t="s">
        <v>105</v>
      </c>
      <c r="K136" s="142" t="s">
        <v>340</v>
      </c>
      <c r="L136" s="142" t="s">
        <v>107</v>
      </c>
      <c r="M136" s="142" t="s">
        <v>341</v>
      </c>
      <c r="N136" s="139">
        <v>1</v>
      </c>
      <c r="O136" s="139">
        <v>2</v>
      </c>
      <c r="P136" s="135">
        <f t="shared" si="21"/>
        <v>2</v>
      </c>
      <c r="Q136" s="87" t="str">
        <f t="shared" ref="Q136" si="30">IF(P136=1,"TRIVIAL",IF(P136=2,"TOLERABLE",IF(P136=4,"MODERADO",IF(P136=8,"IMPORTANTE",IF(P136=16,"INTOLERABLE")))))</f>
        <v>TOLERABLE</v>
      </c>
      <c r="R136" s="38" t="s">
        <v>111</v>
      </c>
      <c r="S136" s="75" t="s">
        <v>104</v>
      </c>
      <c r="T136" s="75"/>
      <c r="U136" s="75" t="s">
        <v>112</v>
      </c>
    </row>
    <row r="137" spans="2:21" ht="33.75" customHeight="1" x14ac:dyDescent="0.25">
      <c r="B137" s="101"/>
      <c r="C137" s="147"/>
      <c r="D137" s="88"/>
      <c r="E137" s="147"/>
      <c r="F137" s="145"/>
      <c r="G137" s="145"/>
      <c r="H137" s="145"/>
      <c r="I137" s="141"/>
      <c r="J137" s="101"/>
      <c r="K137" s="101"/>
      <c r="L137" s="101"/>
      <c r="M137" s="101"/>
      <c r="N137" s="141"/>
      <c r="O137" s="140"/>
      <c r="P137" s="139"/>
      <c r="Q137" s="88"/>
      <c r="R137" s="38" t="s">
        <v>342</v>
      </c>
      <c r="S137" s="75" t="s">
        <v>104</v>
      </c>
      <c r="T137" s="75"/>
      <c r="U137" s="75" t="s">
        <v>255</v>
      </c>
    </row>
    <row r="138" spans="2:21" ht="33.75" customHeight="1" x14ac:dyDescent="0.25">
      <c r="B138" s="142" t="s">
        <v>343</v>
      </c>
      <c r="C138" s="146" t="s">
        <v>344</v>
      </c>
      <c r="D138" s="91" t="s">
        <v>103</v>
      </c>
      <c r="E138" s="146"/>
      <c r="F138" s="144"/>
      <c r="G138" s="144"/>
      <c r="H138" s="144"/>
      <c r="I138" s="139" t="s">
        <v>104</v>
      </c>
      <c r="J138" s="142" t="s">
        <v>105</v>
      </c>
      <c r="K138" s="142" t="s">
        <v>345</v>
      </c>
      <c r="L138" s="142" t="s">
        <v>122</v>
      </c>
      <c r="M138" s="142" t="s">
        <v>346</v>
      </c>
      <c r="N138" s="139">
        <v>4</v>
      </c>
      <c r="O138" s="139">
        <v>2</v>
      </c>
      <c r="P138" s="139">
        <f t="shared" si="21"/>
        <v>8</v>
      </c>
      <c r="Q138" s="184" t="str">
        <f>IF(P138=1,"TRIVIAL",IF(P138=2,"TOLERABLE",IF(P138=4,"MODERADO",IF(P138=8,"IMPORTANTE",IF(P138=16,"INTOLERABLE")))))</f>
        <v>IMPORTANTE</v>
      </c>
      <c r="R138" s="38" t="s">
        <v>177</v>
      </c>
      <c r="S138" s="75" t="s">
        <v>104</v>
      </c>
      <c r="T138" s="75"/>
      <c r="U138" s="75" t="s">
        <v>112</v>
      </c>
    </row>
    <row r="139" spans="2:21" ht="33.75" customHeight="1" x14ac:dyDescent="0.25">
      <c r="B139" s="101"/>
      <c r="C139" s="147"/>
      <c r="D139" s="93"/>
      <c r="E139" s="147"/>
      <c r="F139" s="145"/>
      <c r="G139" s="145"/>
      <c r="H139" s="145"/>
      <c r="I139" s="141"/>
      <c r="J139" s="101"/>
      <c r="K139" s="101"/>
      <c r="L139" s="101"/>
      <c r="M139" s="101"/>
      <c r="N139" s="141"/>
      <c r="O139" s="141"/>
      <c r="P139" s="141"/>
      <c r="Q139" s="185"/>
      <c r="R139" s="38" t="s">
        <v>347</v>
      </c>
      <c r="S139" s="75" t="s">
        <v>104</v>
      </c>
      <c r="T139" s="75"/>
      <c r="U139" s="75" t="s">
        <v>166</v>
      </c>
    </row>
    <row r="140" spans="2:21" ht="33.75" customHeight="1" x14ac:dyDescent="0.25">
      <c r="B140" s="142" t="s">
        <v>348</v>
      </c>
      <c r="C140" s="146" t="s">
        <v>349</v>
      </c>
      <c r="D140" s="87" t="s">
        <v>268</v>
      </c>
      <c r="E140" s="146"/>
      <c r="F140" s="144"/>
      <c r="G140" s="144"/>
      <c r="H140" s="144"/>
      <c r="I140" s="139" t="s">
        <v>104</v>
      </c>
      <c r="J140" s="142" t="s">
        <v>105</v>
      </c>
      <c r="K140" s="142" t="s">
        <v>350</v>
      </c>
      <c r="L140" s="150" t="s">
        <v>322</v>
      </c>
      <c r="M140" s="91" t="s">
        <v>323</v>
      </c>
      <c r="N140" s="148">
        <v>2</v>
      </c>
      <c r="O140" s="139">
        <v>2</v>
      </c>
      <c r="P140" s="139">
        <f t="shared" si="21"/>
        <v>4</v>
      </c>
      <c r="Q140" s="184" t="str">
        <f>IF(P140=1,"TRIVIAL",IF(P140=2,"TOLERABLE",IF(P140=4,"MODERADO",IF(P140=8,"IMPORTANTE",IF(P140=16,"INTOLERABLE")))))</f>
        <v>MODERADO</v>
      </c>
      <c r="R140" s="38" t="s">
        <v>177</v>
      </c>
      <c r="S140" s="75" t="s">
        <v>104</v>
      </c>
      <c r="T140" s="75"/>
      <c r="U140" s="75" t="s">
        <v>112</v>
      </c>
    </row>
    <row r="141" spans="2:21" ht="33.75" customHeight="1" x14ac:dyDescent="0.25">
      <c r="B141" s="101"/>
      <c r="C141" s="147"/>
      <c r="D141" s="88"/>
      <c r="E141" s="147"/>
      <c r="F141" s="145"/>
      <c r="G141" s="145"/>
      <c r="H141" s="145"/>
      <c r="I141" s="141"/>
      <c r="J141" s="101"/>
      <c r="K141" s="101"/>
      <c r="L141" s="151"/>
      <c r="M141" s="93"/>
      <c r="N141" s="149"/>
      <c r="O141" s="140"/>
      <c r="P141" s="140"/>
      <c r="Q141" s="185"/>
      <c r="R141" s="80" t="s">
        <v>351</v>
      </c>
      <c r="S141" s="75" t="s">
        <v>104</v>
      </c>
      <c r="T141" s="75"/>
      <c r="U141" s="75" t="s">
        <v>112</v>
      </c>
    </row>
    <row r="142" spans="2:21" ht="33.75" customHeight="1" x14ac:dyDescent="0.25">
      <c r="B142" s="142" t="s">
        <v>352</v>
      </c>
      <c r="C142" s="152" t="s">
        <v>353</v>
      </c>
      <c r="D142" s="87" t="s">
        <v>285</v>
      </c>
      <c r="E142" s="157"/>
      <c r="F142" s="144"/>
      <c r="G142" s="144"/>
      <c r="H142" s="144"/>
      <c r="I142" s="139" t="s">
        <v>104</v>
      </c>
      <c r="J142" s="142" t="s">
        <v>105</v>
      </c>
      <c r="K142" s="142" t="s">
        <v>354</v>
      </c>
      <c r="L142" s="142" t="s">
        <v>107</v>
      </c>
      <c r="M142" s="156" t="s">
        <v>355</v>
      </c>
      <c r="N142" s="154">
        <v>1</v>
      </c>
      <c r="O142" s="135">
        <v>2</v>
      </c>
      <c r="P142" s="135">
        <f t="shared" si="21"/>
        <v>2</v>
      </c>
      <c r="Q142" s="184" t="str">
        <f t="shared" ref="Q142" si="31">IF(P142=1,"TRIVIAL",IF(P142=2,"TOLERABLE",IF(P142=4,"MODERADO",IF(P142=8,"IMPORTANTE",IF(P142=16,"INTOLERABLE")))))</f>
        <v>TOLERABLE</v>
      </c>
      <c r="R142" s="38" t="s">
        <v>111</v>
      </c>
      <c r="S142" s="79" t="s">
        <v>104</v>
      </c>
      <c r="T142" s="75"/>
      <c r="U142" s="75" t="s">
        <v>112</v>
      </c>
    </row>
    <row r="143" spans="2:21" ht="33.75" customHeight="1" x14ac:dyDescent="0.25">
      <c r="B143" s="101"/>
      <c r="C143" s="153"/>
      <c r="D143" s="88"/>
      <c r="E143" s="158"/>
      <c r="F143" s="145"/>
      <c r="G143" s="145"/>
      <c r="H143" s="145"/>
      <c r="I143" s="141"/>
      <c r="J143" s="101"/>
      <c r="K143" s="101"/>
      <c r="L143" s="101"/>
      <c r="M143" s="101"/>
      <c r="N143" s="155"/>
      <c r="O143" s="135"/>
      <c r="P143" s="135"/>
      <c r="Q143" s="185"/>
      <c r="R143" s="38" t="s">
        <v>356</v>
      </c>
      <c r="S143" s="79" t="s">
        <v>104</v>
      </c>
      <c r="T143" s="75"/>
      <c r="U143" s="75" t="s">
        <v>255</v>
      </c>
    </row>
    <row r="144" spans="2:21" ht="33.75" customHeight="1" x14ac:dyDescent="0.25">
      <c r="B144" s="142" t="s">
        <v>357</v>
      </c>
      <c r="C144" s="146" t="s">
        <v>358</v>
      </c>
      <c r="D144" s="87" t="s">
        <v>268</v>
      </c>
      <c r="E144" s="146"/>
      <c r="F144" s="144"/>
      <c r="G144" s="144"/>
      <c r="H144" s="144"/>
      <c r="I144" s="139" t="s">
        <v>104</v>
      </c>
      <c r="J144" s="142" t="s">
        <v>105</v>
      </c>
      <c r="K144" s="142" t="s">
        <v>359</v>
      </c>
      <c r="L144" s="142" t="s">
        <v>122</v>
      </c>
      <c r="M144" s="142" t="s">
        <v>346</v>
      </c>
      <c r="N144" s="139">
        <v>4</v>
      </c>
      <c r="O144" s="139">
        <v>2</v>
      </c>
      <c r="P144" s="135">
        <f t="shared" si="21"/>
        <v>8</v>
      </c>
      <c r="Q144" s="184" t="str">
        <f t="shared" ref="Q144" si="32">IF(P144=1,"TRIVIAL",IF(P144=2,"TOLERABLE",IF(P144=4,"MODERADO",IF(P144=8,"IMPORTANTE",IF(P144=16,"INTOLERABLE")))))</f>
        <v>IMPORTANTE</v>
      </c>
      <c r="R144" s="81" t="s">
        <v>133</v>
      </c>
      <c r="S144" s="75" t="s">
        <v>104</v>
      </c>
      <c r="T144" s="75"/>
      <c r="U144" s="75" t="s">
        <v>112</v>
      </c>
    </row>
    <row r="145" spans="2:21" ht="33.75" customHeight="1" x14ac:dyDescent="0.25">
      <c r="B145" s="101"/>
      <c r="C145" s="147"/>
      <c r="D145" s="88"/>
      <c r="E145" s="147"/>
      <c r="F145" s="145"/>
      <c r="G145" s="145"/>
      <c r="H145" s="145"/>
      <c r="I145" s="141"/>
      <c r="J145" s="101"/>
      <c r="K145" s="101"/>
      <c r="L145" s="101"/>
      <c r="M145" s="101"/>
      <c r="N145" s="141"/>
      <c r="O145" s="141"/>
      <c r="P145" s="135"/>
      <c r="Q145" s="185"/>
      <c r="R145" s="38" t="s">
        <v>360</v>
      </c>
      <c r="S145" s="75" t="s">
        <v>104</v>
      </c>
      <c r="T145" s="75"/>
      <c r="U145" s="75" t="s">
        <v>255</v>
      </c>
    </row>
    <row r="146" spans="2:21" ht="33.75" customHeight="1" x14ac:dyDescent="0.25">
      <c r="B146" s="142" t="s">
        <v>361</v>
      </c>
      <c r="C146" s="146" t="s">
        <v>362</v>
      </c>
      <c r="D146" s="162" t="s">
        <v>103</v>
      </c>
      <c r="E146" s="157"/>
      <c r="F146" s="144"/>
      <c r="G146" s="144"/>
      <c r="H146" s="144"/>
      <c r="I146" s="139" t="s">
        <v>104</v>
      </c>
      <c r="J146" s="142" t="s">
        <v>105</v>
      </c>
      <c r="K146" s="142" t="s">
        <v>363</v>
      </c>
      <c r="L146" s="142" t="s">
        <v>364</v>
      </c>
      <c r="M146" s="142" t="s">
        <v>365</v>
      </c>
      <c r="N146" s="139">
        <v>4</v>
      </c>
      <c r="O146" s="139">
        <v>2</v>
      </c>
      <c r="P146" s="137">
        <f t="shared" si="21"/>
        <v>8</v>
      </c>
      <c r="Q146" s="186" t="str">
        <f>IF(P146=1,"TRIVIAL",IF(P146=2,"TOLERABLE",IF(P146=4,"MODERADO",IF(P146=8,"IMPORTANTE",IF(P146=16,"INTOLERABLE")))))</f>
        <v>IMPORTANTE</v>
      </c>
      <c r="R146" s="38" t="s">
        <v>133</v>
      </c>
      <c r="S146" s="75" t="s">
        <v>104</v>
      </c>
      <c r="T146" s="75"/>
      <c r="U146" s="75" t="s">
        <v>112</v>
      </c>
    </row>
    <row r="147" spans="2:21" ht="33.75" customHeight="1" x14ac:dyDescent="0.25">
      <c r="B147" s="101"/>
      <c r="C147" s="147"/>
      <c r="D147" s="151"/>
      <c r="E147" s="158"/>
      <c r="F147" s="145"/>
      <c r="G147" s="145"/>
      <c r="H147" s="145"/>
      <c r="I147" s="141"/>
      <c r="J147" s="101"/>
      <c r="K147" s="101"/>
      <c r="L147" s="101"/>
      <c r="M147" s="101"/>
      <c r="N147" s="141"/>
      <c r="O147" s="140"/>
      <c r="P147" s="138"/>
      <c r="Q147" s="187"/>
      <c r="R147" s="80" t="s">
        <v>366</v>
      </c>
      <c r="S147" s="78" t="s">
        <v>104</v>
      </c>
      <c r="T147" s="78"/>
      <c r="U147" s="78" t="s">
        <v>166</v>
      </c>
    </row>
    <row r="148" spans="2:21" ht="29.25" customHeight="1" x14ac:dyDescent="0.25">
      <c r="B148" s="142" t="s">
        <v>367</v>
      </c>
      <c r="C148" s="142" t="s">
        <v>368</v>
      </c>
      <c r="D148" s="87" t="s">
        <v>141</v>
      </c>
      <c r="E148" s="159"/>
      <c r="F148" s="159"/>
      <c r="G148" s="159"/>
      <c r="H148" s="159"/>
      <c r="I148" s="139" t="s">
        <v>104</v>
      </c>
      <c r="J148" s="139" t="s">
        <v>105</v>
      </c>
      <c r="K148" s="142" t="s">
        <v>369</v>
      </c>
      <c r="L148" s="139" t="s">
        <v>322</v>
      </c>
      <c r="M148" s="91" t="s">
        <v>323</v>
      </c>
      <c r="N148" s="154">
        <v>2</v>
      </c>
      <c r="O148" s="161">
        <v>2</v>
      </c>
      <c r="P148" s="161">
        <f t="shared" si="21"/>
        <v>4</v>
      </c>
      <c r="Q148" s="186" t="str">
        <f>IF(P148=1,"TRIVIAL",IF(P148=2,"TOLERABLE",IF(P148=4,"MODERADO",IF(P148=8,"IMPORTANTE",IF(P148=16,"INTOLERABLE")))))</f>
        <v>MODERADO</v>
      </c>
      <c r="R148" s="82" t="s">
        <v>133</v>
      </c>
      <c r="S148" s="36" t="s">
        <v>104</v>
      </c>
      <c r="T148" s="82"/>
      <c r="U148" s="75" t="s">
        <v>112</v>
      </c>
    </row>
    <row r="149" spans="2:21" ht="37.5" customHeight="1" x14ac:dyDescent="0.25">
      <c r="B149" s="101"/>
      <c r="C149" s="101"/>
      <c r="D149" s="88"/>
      <c r="E149" s="160"/>
      <c r="F149" s="160"/>
      <c r="G149" s="160"/>
      <c r="H149" s="160"/>
      <c r="I149" s="141"/>
      <c r="J149" s="141"/>
      <c r="K149" s="101"/>
      <c r="L149" s="141"/>
      <c r="M149" s="93"/>
      <c r="N149" s="155"/>
      <c r="O149" s="161"/>
      <c r="P149" s="161"/>
      <c r="Q149" s="187"/>
      <c r="R149" s="83" t="s">
        <v>370</v>
      </c>
      <c r="S149" s="36" t="s">
        <v>104</v>
      </c>
      <c r="T149" s="82"/>
      <c r="U149" s="75" t="s">
        <v>125</v>
      </c>
    </row>
    <row r="150" spans="2:21" x14ac:dyDescent="0.25">
      <c r="Q150" s="87"/>
    </row>
    <row r="151" spans="2:21" x14ac:dyDescent="0.25">
      <c r="Q151" s="87" t="b">
        <f t="shared" ref="Q151" si="33">IF(P151=1,"TRIVIAL",IF(P151=2,"TOLERABLE",IF(P151=4,"MODERADO",IF(P151=8,"IMPORTANTE",IF(P151=16,"INTOLERABLE")))))</f>
        <v>0</v>
      </c>
    </row>
  </sheetData>
  <autoFilter ref="A14:U149">
    <filterColumn colId="5" showButton="0"/>
    <filterColumn colId="6" showButton="0"/>
    <filterColumn colId="13" showButton="0"/>
    <filterColumn colId="14" showButton="0"/>
    <filterColumn colId="15" showButton="0"/>
  </autoFilter>
  <mergeCells count="1060">
    <mergeCell ref="Q148:Q149"/>
    <mergeCell ref="Q146:Q147"/>
    <mergeCell ref="Q144:Q145"/>
    <mergeCell ref="Q78:Q79"/>
    <mergeCell ref="Q76:Q77"/>
    <mergeCell ref="Q86:Q87"/>
    <mergeCell ref="Q84:Q85"/>
    <mergeCell ref="Q82:Q83"/>
    <mergeCell ref="Q80:Q81"/>
    <mergeCell ref="Q94:Q95"/>
    <mergeCell ref="Q88:Q89"/>
    <mergeCell ref="Q102:Q103"/>
    <mergeCell ref="Q96:Q97"/>
    <mergeCell ref="Q116:Q117"/>
    <mergeCell ref="Q114:Q115"/>
    <mergeCell ref="Q112:Q113"/>
    <mergeCell ref="Q108:Q109"/>
    <mergeCell ref="Q106:Q107"/>
    <mergeCell ref="Q104:Q105"/>
    <mergeCell ref="Q128:Q129"/>
    <mergeCell ref="Q126:Q127"/>
    <mergeCell ref="Q124:Q125"/>
    <mergeCell ref="Q122:Q123"/>
    <mergeCell ref="Q26:Q27"/>
    <mergeCell ref="Q24:Q25"/>
    <mergeCell ref="Q22:Q23"/>
    <mergeCell ref="Q38:Q39"/>
    <mergeCell ref="Q36:Q37"/>
    <mergeCell ref="Q34:Q35"/>
    <mergeCell ref="Q30:Q31"/>
    <mergeCell ref="Q46:Q47"/>
    <mergeCell ref="Q44:Q45"/>
    <mergeCell ref="Q40:Q41"/>
    <mergeCell ref="Q54:Q55"/>
    <mergeCell ref="Q52:Q53"/>
    <mergeCell ref="Q50:Q51"/>
    <mergeCell ref="Q48:Q49"/>
    <mergeCell ref="Q60:Q61"/>
    <mergeCell ref="Q56:Q57"/>
    <mergeCell ref="Q72:Q73"/>
    <mergeCell ref="Q70:Q71"/>
    <mergeCell ref="Q68:Q69"/>
    <mergeCell ref="Q66:Q67"/>
    <mergeCell ref="H148:H149"/>
    <mergeCell ref="G148:G149"/>
    <mergeCell ref="F148:F149"/>
    <mergeCell ref="E148:E149"/>
    <mergeCell ref="D148:D149"/>
    <mergeCell ref="L148:L149"/>
    <mergeCell ref="M148:M149"/>
    <mergeCell ref="N148:N149"/>
    <mergeCell ref="O148:O149"/>
    <mergeCell ref="P148:P149"/>
    <mergeCell ref="E146:E147"/>
    <mergeCell ref="D146:D147"/>
    <mergeCell ref="C146:C147"/>
    <mergeCell ref="B146:B147"/>
    <mergeCell ref="C148:C149"/>
    <mergeCell ref="B148:B149"/>
    <mergeCell ref="I148:I149"/>
    <mergeCell ref="K148:K149"/>
    <mergeCell ref="J148:J149"/>
    <mergeCell ref="N146:N147"/>
    <mergeCell ref="M146:M147"/>
    <mergeCell ref="L146:L147"/>
    <mergeCell ref="K146:K147"/>
    <mergeCell ref="J146:J147"/>
    <mergeCell ref="I146:I147"/>
    <mergeCell ref="H146:H147"/>
    <mergeCell ref="G146:G147"/>
    <mergeCell ref="F146:F147"/>
    <mergeCell ref="C142:C143"/>
    <mergeCell ref="B142:B143"/>
    <mergeCell ref="M144:M145"/>
    <mergeCell ref="P144:P145"/>
    <mergeCell ref="O144:O145"/>
    <mergeCell ref="N144:N145"/>
    <mergeCell ref="L144:L145"/>
    <mergeCell ref="K144:K145"/>
    <mergeCell ref="J144:J145"/>
    <mergeCell ref="I144:I145"/>
    <mergeCell ref="H144:H145"/>
    <mergeCell ref="G144:G145"/>
    <mergeCell ref="F144:F145"/>
    <mergeCell ref="E144:E145"/>
    <mergeCell ref="D144:D145"/>
    <mergeCell ref="C144:C145"/>
    <mergeCell ref="B144:B145"/>
    <mergeCell ref="D142:D143"/>
    <mergeCell ref="P142:P143"/>
    <mergeCell ref="O142:O143"/>
    <mergeCell ref="N142:N143"/>
    <mergeCell ref="M142:M143"/>
    <mergeCell ref="L142:L143"/>
    <mergeCell ref="K142:K143"/>
    <mergeCell ref="J142:J143"/>
    <mergeCell ref="I142:I143"/>
    <mergeCell ref="H142:H143"/>
    <mergeCell ref="G142:G143"/>
    <mergeCell ref="F142:F143"/>
    <mergeCell ref="E142:E143"/>
    <mergeCell ref="H138:H139"/>
    <mergeCell ref="G138:G139"/>
    <mergeCell ref="F138:F139"/>
    <mergeCell ref="E138:E139"/>
    <mergeCell ref="D138:D139"/>
    <mergeCell ref="C138:C139"/>
    <mergeCell ref="B138:B139"/>
    <mergeCell ref="M140:M141"/>
    <mergeCell ref="P140:P141"/>
    <mergeCell ref="O140:O141"/>
    <mergeCell ref="N140:N141"/>
    <mergeCell ref="L140:L141"/>
    <mergeCell ref="K140:K141"/>
    <mergeCell ref="J140:J141"/>
    <mergeCell ref="I140:I141"/>
    <mergeCell ref="H140:H141"/>
    <mergeCell ref="G140:G141"/>
    <mergeCell ref="F140:F141"/>
    <mergeCell ref="E140:E141"/>
    <mergeCell ref="D140:D141"/>
    <mergeCell ref="C140:C141"/>
    <mergeCell ref="B140:B141"/>
    <mergeCell ref="M138:M139"/>
    <mergeCell ref="G130:G131"/>
    <mergeCell ref="F130:F131"/>
    <mergeCell ref="P138:P139"/>
    <mergeCell ref="O138:O139"/>
    <mergeCell ref="N138:N139"/>
    <mergeCell ref="L138:L139"/>
    <mergeCell ref="K138:K139"/>
    <mergeCell ref="J138:J139"/>
    <mergeCell ref="I138:I139"/>
    <mergeCell ref="E134:E135"/>
    <mergeCell ref="D134:D135"/>
    <mergeCell ref="C134:C135"/>
    <mergeCell ref="B134:B135"/>
    <mergeCell ref="P136:P137"/>
    <mergeCell ref="Q136:Q137"/>
    <mergeCell ref="O136:O137"/>
    <mergeCell ref="N136:N137"/>
    <mergeCell ref="M136:M137"/>
    <mergeCell ref="L136:L137"/>
    <mergeCell ref="K136:K137"/>
    <mergeCell ref="J136:J137"/>
    <mergeCell ref="I136:I137"/>
    <mergeCell ref="H136:H137"/>
    <mergeCell ref="G136:G137"/>
    <mergeCell ref="F136:F137"/>
    <mergeCell ref="E136:E137"/>
    <mergeCell ref="D136:D137"/>
    <mergeCell ref="C136:C137"/>
    <mergeCell ref="B136:B137"/>
    <mergeCell ref="N134:N135"/>
    <mergeCell ref="M134:M135"/>
    <mergeCell ref="L134:L135"/>
    <mergeCell ref="P134:P135"/>
    <mergeCell ref="O134:O135"/>
    <mergeCell ref="P146:P147"/>
    <mergeCell ref="O146:O147"/>
    <mergeCell ref="P128:P129"/>
    <mergeCell ref="O128:O129"/>
    <mergeCell ref="N128:N129"/>
    <mergeCell ref="M128:M129"/>
    <mergeCell ref="L128:L129"/>
    <mergeCell ref="K128:K129"/>
    <mergeCell ref="J128:J129"/>
    <mergeCell ref="I128:I129"/>
    <mergeCell ref="Q130:Q131"/>
    <mergeCell ref="P130:P131"/>
    <mergeCell ref="O130:O131"/>
    <mergeCell ref="N130:N131"/>
    <mergeCell ref="M130:M131"/>
    <mergeCell ref="L130:L131"/>
    <mergeCell ref="K130:K131"/>
    <mergeCell ref="J130:J131"/>
    <mergeCell ref="I130:I131"/>
    <mergeCell ref="K134:K135"/>
    <mergeCell ref="Q142:Q143"/>
    <mergeCell ref="Q140:Q141"/>
    <mergeCell ref="Q138:Q139"/>
    <mergeCell ref="Q134:Q135"/>
    <mergeCell ref="B114:B115"/>
    <mergeCell ref="P124:P125"/>
    <mergeCell ref="O124:O125"/>
    <mergeCell ref="N124:N125"/>
    <mergeCell ref="M124:M125"/>
    <mergeCell ref="L124:L125"/>
    <mergeCell ref="K124:K125"/>
    <mergeCell ref="J124:J125"/>
    <mergeCell ref="I124:I125"/>
    <mergeCell ref="H124:H125"/>
    <mergeCell ref="G124:G125"/>
    <mergeCell ref="F124:F125"/>
    <mergeCell ref="E124:E125"/>
    <mergeCell ref="D124:D125"/>
    <mergeCell ref="C124:C125"/>
    <mergeCell ref="B124:B125"/>
    <mergeCell ref="C118:C119"/>
    <mergeCell ref="P116:P117"/>
    <mergeCell ref="O116:O117"/>
    <mergeCell ref="N116:N117"/>
    <mergeCell ref="M116:M117"/>
    <mergeCell ref="L116:L117"/>
    <mergeCell ref="K116:K117"/>
    <mergeCell ref="J116:J117"/>
    <mergeCell ref="I116:I117"/>
    <mergeCell ref="P112:P113"/>
    <mergeCell ref="O112:O113"/>
    <mergeCell ref="N112:N113"/>
    <mergeCell ref="K112:K113"/>
    <mergeCell ref="J112:J113"/>
    <mergeCell ref="I112:I113"/>
    <mergeCell ref="H112:H113"/>
    <mergeCell ref="G112:G113"/>
    <mergeCell ref="F112:F113"/>
    <mergeCell ref="E112:E113"/>
    <mergeCell ref="D112:D113"/>
    <mergeCell ref="C112:C113"/>
    <mergeCell ref="B110:B113"/>
    <mergeCell ref="C104:C105"/>
    <mergeCell ref="C106:C107"/>
    <mergeCell ref="P108:P109"/>
    <mergeCell ref="O108:O109"/>
    <mergeCell ref="N108:N109"/>
    <mergeCell ref="M108:M109"/>
    <mergeCell ref="L108:L109"/>
    <mergeCell ref="K108:K109"/>
    <mergeCell ref="J108:J109"/>
    <mergeCell ref="I108:I109"/>
    <mergeCell ref="H108:H109"/>
    <mergeCell ref="G108:G109"/>
    <mergeCell ref="F108:F109"/>
    <mergeCell ref="E108:E109"/>
    <mergeCell ref="D104:D105"/>
    <mergeCell ref="D106:D107"/>
    <mergeCell ref="G102:G103"/>
    <mergeCell ref="F102:F103"/>
    <mergeCell ref="E102:E103"/>
    <mergeCell ref="D102:D103"/>
    <mergeCell ref="C102:C103"/>
    <mergeCell ref="J98:J99"/>
    <mergeCell ref="J100:J101"/>
    <mergeCell ref="I98:I99"/>
    <mergeCell ref="I100:I101"/>
    <mergeCell ref="H98:H99"/>
    <mergeCell ref="H100:H101"/>
    <mergeCell ref="G98:G99"/>
    <mergeCell ref="B104:B109"/>
    <mergeCell ref="L112:L113"/>
    <mergeCell ref="M112:M113"/>
    <mergeCell ref="B94:B97"/>
    <mergeCell ref="Q98:Q99"/>
    <mergeCell ref="Q100:Q101"/>
    <mergeCell ref="P98:P99"/>
    <mergeCell ref="P100:P101"/>
    <mergeCell ref="O98:O99"/>
    <mergeCell ref="O100:O101"/>
    <mergeCell ref="N98:N99"/>
    <mergeCell ref="N100:N101"/>
    <mergeCell ref="H96:H97"/>
    <mergeCell ref="G94:G95"/>
    <mergeCell ref="G96:G97"/>
    <mergeCell ref="B98:B103"/>
    <mergeCell ref="M106:M107"/>
    <mergeCell ref="M104:M105"/>
    <mergeCell ref="P104:P105"/>
    <mergeCell ref="P106:P107"/>
    <mergeCell ref="O104:O105"/>
    <mergeCell ref="O106:O107"/>
    <mergeCell ref="N104:N105"/>
    <mergeCell ref="N106:N107"/>
    <mergeCell ref="L104:L105"/>
    <mergeCell ref="L106:L107"/>
    <mergeCell ref="K104:K105"/>
    <mergeCell ref="K106:K107"/>
    <mergeCell ref="J104:J105"/>
    <mergeCell ref="J106:J107"/>
    <mergeCell ref="I104:I105"/>
    <mergeCell ref="I106:I107"/>
    <mergeCell ref="P102:P103"/>
    <mergeCell ref="O102:O103"/>
    <mergeCell ref="K102:K103"/>
    <mergeCell ref="Q92:Q93"/>
    <mergeCell ref="P92:P93"/>
    <mergeCell ref="O92:O93"/>
    <mergeCell ref="N92:N93"/>
    <mergeCell ref="M92:M93"/>
    <mergeCell ref="L92:L93"/>
    <mergeCell ref="K92:K93"/>
    <mergeCell ref="J92:J93"/>
    <mergeCell ref="I92:I93"/>
    <mergeCell ref="H92:H93"/>
    <mergeCell ref="G92:G93"/>
    <mergeCell ref="F92:F93"/>
    <mergeCell ref="E92:E93"/>
    <mergeCell ref="D92:D93"/>
    <mergeCell ref="C92:C93"/>
    <mergeCell ref="E100:E101"/>
    <mergeCell ref="D98:D99"/>
    <mergeCell ref="D100:D101"/>
    <mergeCell ref="C98:C99"/>
    <mergeCell ref="C100:C101"/>
    <mergeCell ref="C94:C95"/>
    <mergeCell ref="C96:C97"/>
    <mergeCell ref="G100:G101"/>
    <mergeCell ref="F98:F99"/>
    <mergeCell ref="F100:F101"/>
    <mergeCell ref="E98:E99"/>
    <mergeCell ref="E86:E87"/>
    <mergeCell ref="D82:D83"/>
    <mergeCell ref="D84:D85"/>
    <mergeCell ref="D86:D87"/>
    <mergeCell ref="C82:C83"/>
    <mergeCell ref="C84:C85"/>
    <mergeCell ref="C86:C87"/>
    <mergeCell ref="B82:B87"/>
    <mergeCell ref="P88:P89"/>
    <mergeCell ref="O88:O89"/>
    <mergeCell ref="N88:N89"/>
    <mergeCell ref="M88:M89"/>
    <mergeCell ref="L88:L89"/>
    <mergeCell ref="K88:K89"/>
    <mergeCell ref="J88:J89"/>
    <mergeCell ref="I88:I89"/>
    <mergeCell ref="H88:H89"/>
    <mergeCell ref="G88:G89"/>
    <mergeCell ref="F88:F89"/>
    <mergeCell ref="E88:E89"/>
    <mergeCell ref="D88:D89"/>
    <mergeCell ref="C88:C89"/>
    <mergeCell ref="I86:I87"/>
    <mergeCell ref="H82:H83"/>
    <mergeCell ref="H84:H85"/>
    <mergeCell ref="H86:H87"/>
    <mergeCell ref="G82:G83"/>
    <mergeCell ref="G84:G85"/>
    <mergeCell ref="G86:G87"/>
    <mergeCell ref="F82:F83"/>
    <mergeCell ref="F84:F85"/>
    <mergeCell ref="B88:B93"/>
    <mergeCell ref="F86:F87"/>
    <mergeCell ref="M86:M87"/>
    <mergeCell ref="L82:L83"/>
    <mergeCell ref="L84:L85"/>
    <mergeCell ref="L86:L87"/>
    <mergeCell ref="K82:K83"/>
    <mergeCell ref="K84:K85"/>
    <mergeCell ref="K86:K87"/>
    <mergeCell ref="J82:J83"/>
    <mergeCell ref="J84:J85"/>
    <mergeCell ref="J86:J87"/>
    <mergeCell ref="P84:P85"/>
    <mergeCell ref="P86:P87"/>
    <mergeCell ref="O82:O83"/>
    <mergeCell ref="O84:O85"/>
    <mergeCell ref="O86:O87"/>
    <mergeCell ref="N82:N83"/>
    <mergeCell ref="N84:N85"/>
    <mergeCell ref="N86:N87"/>
    <mergeCell ref="B76:B81"/>
    <mergeCell ref="M82:M83"/>
    <mergeCell ref="M84:M85"/>
    <mergeCell ref="P82:P83"/>
    <mergeCell ref="I82:I83"/>
    <mergeCell ref="I84:I85"/>
    <mergeCell ref="E82:E83"/>
    <mergeCell ref="E84:E85"/>
    <mergeCell ref="G80:G81"/>
    <mergeCell ref="G76:G77"/>
    <mergeCell ref="G78:G79"/>
    <mergeCell ref="F76:F77"/>
    <mergeCell ref="F78:F79"/>
    <mergeCell ref="F80:F81"/>
    <mergeCell ref="E76:E77"/>
    <mergeCell ref="E78:E79"/>
    <mergeCell ref="E80:E81"/>
    <mergeCell ref="I80:I81"/>
    <mergeCell ref="J80:J81"/>
    <mergeCell ref="K80:K81"/>
    <mergeCell ref="L80:L81"/>
    <mergeCell ref="M80:M81"/>
    <mergeCell ref="N80:N81"/>
    <mergeCell ref="O80:O81"/>
    <mergeCell ref="H76:H77"/>
    <mergeCell ref="H78:H79"/>
    <mergeCell ref="H80:H81"/>
    <mergeCell ref="P78:P79"/>
    <mergeCell ref="P80:P81"/>
    <mergeCell ref="O76:O77"/>
    <mergeCell ref="N76:N77"/>
    <mergeCell ref="O78:O79"/>
    <mergeCell ref="N78:N79"/>
    <mergeCell ref="F74:F75"/>
    <mergeCell ref="E72:E73"/>
    <mergeCell ref="E74:E75"/>
    <mergeCell ref="D72:D73"/>
    <mergeCell ref="D74:D75"/>
    <mergeCell ref="C72:C73"/>
    <mergeCell ref="C74:C75"/>
    <mergeCell ref="H72:H73"/>
    <mergeCell ref="H74:H75"/>
    <mergeCell ref="G72:G73"/>
    <mergeCell ref="G74:G75"/>
    <mergeCell ref="F72:F73"/>
    <mergeCell ref="D80:D81"/>
    <mergeCell ref="C76:C77"/>
    <mergeCell ref="C78:C79"/>
    <mergeCell ref="C80:C81"/>
    <mergeCell ref="B72:B75"/>
    <mergeCell ref="M78:M79"/>
    <mergeCell ref="L78:L79"/>
    <mergeCell ref="M76:M77"/>
    <mergeCell ref="L76:L77"/>
    <mergeCell ref="K76:K77"/>
    <mergeCell ref="K78:K79"/>
    <mergeCell ref="J76:J77"/>
    <mergeCell ref="J78:J79"/>
    <mergeCell ref="I76:I77"/>
    <mergeCell ref="I78:I79"/>
    <mergeCell ref="D76:D77"/>
    <mergeCell ref="D78:D79"/>
    <mergeCell ref="B68:B71"/>
    <mergeCell ref="M72:M73"/>
    <mergeCell ref="Q74:Q75"/>
    <mergeCell ref="P72:P73"/>
    <mergeCell ref="P74:P75"/>
    <mergeCell ref="O72:O73"/>
    <mergeCell ref="O74:O75"/>
    <mergeCell ref="N72:N73"/>
    <mergeCell ref="N74:N75"/>
    <mergeCell ref="M74:M75"/>
    <mergeCell ref="L72:L73"/>
    <mergeCell ref="L74:L75"/>
    <mergeCell ref="K72:K73"/>
    <mergeCell ref="K74:K75"/>
    <mergeCell ref="J72:J73"/>
    <mergeCell ref="J74:J75"/>
    <mergeCell ref="I72:I73"/>
    <mergeCell ref="I74:I75"/>
    <mergeCell ref="P76:P77"/>
    <mergeCell ref="N70:N71"/>
    <mergeCell ref="M68:M69"/>
    <mergeCell ref="L68:L69"/>
    <mergeCell ref="L70:L71"/>
    <mergeCell ref="K68:K69"/>
    <mergeCell ref="K70:K71"/>
    <mergeCell ref="J68:J69"/>
    <mergeCell ref="J70:J71"/>
    <mergeCell ref="I68:I69"/>
    <mergeCell ref="I70:I71"/>
    <mergeCell ref="H68:H69"/>
    <mergeCell ref="H70:H71"/>
    <mergeCell ref="G68:G69"/>
    <mergeCell ref="G70:G71"/>
    <mergeCell ref="E54:E55"/>
    <mergeCell ref="E56:E57"/>
    <mergeCell ref="D54:D55"/>
    <mergeCell ref="H54:H55"/>
    <mergeCell ref="H56:H57"/>
    <mergeCell ref="F62:F63"/>
    <mergeCell ref="D62:D63"/>
    <mergeCell ref="C62:C63"/>
    <mergeCell ref="L60:L61"/>
    <mergeCell ref="K60:K61"/>
    <mergeCell ref="C58:C59"/>
    <mergeCell ref="G54:G55"/>
    <mergeCell ref="D68:D69"/>
    <mergeCell ref="D70:D71"/>
    <mergeCell ref="H66:H67"/>
    <mergeCell ref="E66:E67"/>
    <mergeCell ref="C68:C69"/>
    <mergeCell ref="C70:C71"/>
    <mergeCell ref="B54:B57"/>
    <mergeCell ref="M70:M71"/>
    <mergeCell ref="O50:O51"/>
    <mergeCell ref="N50:N51"/>
    <mergeCell ref="L50:L51"/>
    <mergeCell ref="K50:K51"/>
    <mergeCell ref="J50:J51"/>
    <mergeCell ref="I50:I51"/>
    <mergeCell ref="P52:P53"/>
    <mergeCell ref="O52:O53"/>
    <mergeCell ref="F68:F69"/>
    <mergeCell ref="G56:G57"/>
    <mergeCell ref="F54:F55"/>
    <mergeCell ref="F56:F57"/>
    <mergeCell ref="H40:H41"/>
    <mergeCell ref="G40:G41"/>
    <mergeCell ref="F40:F41"/>
    <mergeCell ref="P48:P49"/>
    <mergeCell ref="O48:O49"/>
    <mergeCell ref="N48:N49"/>
    <mergeCell ref="M48:M49"/>
    <mergeCell ref="L48:L49"/>
    <mergeCell ref="K48:K49"/>
    <mergeCell ref="J48:J49"/>
    <mergeCell ref="I48:I49"/>
    <mergeCell ref="G48:G49"/>
    <mergeCell ref="F48:F49"/>
    <mergeCell ref="N56:N57"/>
    <mergeCell ref="M54:M55"/>
    <mergeCell ref="M56:M57"/>
    <mergeCell ref="L56:L57"/>
    <mergeCell ref="K54:K55"/>
    <mergeCell ref="K56:K57"/>
    <mergeCell ref="J54:J55"/>
    <mergeCell ref="E40:E41"/>
    <mergeCell ref="D40:D41"/>
    <mergeCell ref="C40:C41"/>
    <mergeCell ref="B38:B41"/>
    <mergeCell ref="M46:M47"/>
    <mergeCell ref="P46:P47"/>
    <mergeCell ref="O46:O47"/>
    <mergeCell ref="N46:N47"/>
    <mergeCell ref="L46:L47"/>
    <mergeCell ref="K46:K47"/>
    <mergeCell ref="J46:J47"/>
    <mergeCell ref="I46:I47"/>
    <mergeCell ref="H46:H47"/>
    <mergeCell ref="G46:G47"/>
    <mergeCell ref="F46:F47"/>
    <mergeCell ref="E46:E47"/>
    <mergeCell ref="D46:D47"/>
    <mergeCell ref="C46:C47"/>
    <mergeCell ref="B46:B49"/>
    <mergeCell ref="M40:M41"/>
    <mergeCell ref="P40:P41"/>
    <mergeCell ref="O40:O41"/>
    <mergeCell ref="N40:N41"/>
    <mergeCell ref="L40:L41"/>
    <mergeCell ref="K40:K41"/>
    <mergeCell ref="J40:J41"/>
    <mergeCell ref="I40:I41"/>
    <mergeCell ref="C44:C45"/>
    <mergeCell ref="B42:B45"/>
    <mergeCell ref="H36:H37"/>
    <mergeCell ref="G36:G37"/>
    <mergeCell ref="F36:F37"/>
    <mergeCell ref="E36:E37"/>
    <mergeCell ref="D36:D37"/>
    <mergeCell ref="C36:C37"/>
    <mergeCell ref="B34:B37"/>
    <mergeCell ref="P38:P39"/>
    <mergeCell ref="O38:O39"/>
    <mergeCell ref="N38:N39"/>
    <mergeCell ref="M38:M39"/>
    <mergeCell ref="L38:L39"/>
    <mergeCell ref="K38:K39"/>
    <mergeCell ref="J38:J39"/>
    <mergeCell ref="I38:I39"/>
    <mergeCell ref="H38:H39"/>
    <mergeCell ref="G38:G39"/>
    <mergeCell ref="F38:F39"/>
    <mergeCell ref="E38:E39"/>
    <mergeCell ref="D38:D39"/>
    <mergeCell ref="C38:C39"/>
    <mergeCell ref="P36:P37"/>
    <mergeCell ref="O36:O37"/>
    <mergeCell ref="N36:N37"/>
    <mergeCell ref="M36:M37"/>
    <mergeCell ref="L36:L37"/>
    <mergeCell ref="K36:K37"/>
    <mergeCell ref="J36:J37"/>
    <mergeCell ref="I36:I37"/>
    <mergeCell ref="G34:G35"/>
    <mergeCell ref="Q20:Q21"/>
    <mergeCell ref="P20:P21"/>
    <mergeCell ref="O20:O21"/>
    <mergeCell ref="N20:N21"/>
    <mergeCell ref="M20:M21"/>
    <mergeCell ref="L20:L21"/>
    <mergeCell ref="K20:K21"/>
    <mergeCell ref="J20:J21"/>
    <mergeCell ref="I20:I21"/>
    <mergeCell ref="L16:L17"/>
    <mergeCell ref="M18:M19"/>
    <mergeCell ref="C26:C27"/>
    <mergeCell ref="B22:B27"/>
    <mergeCell ref="C22:C23"/>
    <mergeCell ref="P30:P31"/>
    <mergeCell ref="O30:O31"/>
    <mergeCell ref="N30:N31"/>
    <mergeCell ref="M30:M31"/>
    <mergeCell ref="L30:L31"/>
    <mergeCell ref="K30:K31"/>
    <mergeCell ref="J30:J31"/>
    <mergeCell ref="I30:I31"/>
    <mergeCell ref="H30:H31"/>
    <mergeCell ref="G30:G31"/>
    <mergeCell ref="F30:F31"/>
    <mergeCell ref="E30:E31"/>
    <mergeCell ref="D30:D31"/>
    <mergeCell ref="C30:C31"/>
    <mergeCell ref="B28:B33"/>
    <mergeCell ref="I32:I33"/>
    <mergeCell ref="G32:G33"/>
    <mergeCell ref="F32:F33"/>
    <mergeCell ref="F20:F21"/>
    <mergeCell ref="E20:E21"/>
    <mergeCell ref="D20:D21"/>
    <mergeCell ref="C20:C21"/>
    <mergeCell ref="B16:B21"/>
    <mergeCell ref="P22:P23"/>
    <mergeCell ref="O22:O23"/>
    <mergeCell ref="N22:N23"/>
    <mergeCell ref="M22:M23"/>
    <mergeCell ref="L22:L23"/>
    <mergeCell ref="K22:K23"/>
    <mergeCell ref="J22:J23"/>
    <mergeCell ref="I22:I23"/>
    <mergeCell ref="H22:H23"/>
    <mergeCell ref="G22:G23"/>
    <mergeCell ref="F22:F23"/>
    <mergeCell ref="E22:E23"/>
    <mergeCell ref="D22:D23"/>
    <mergeCell ref="L2:T5"/>
    <mergeCell ref="B6:C6"/>
    <mergeCell ref="D6:I6"/>
    <mergeCell ref="J6:K6"/>
    <mergeCell ref="L6:O6"/>
    <mergeCell ref="P6:Q6"/>
    <mergeCell ref="R6:U6"/>
    <mergeCell ref="E14:E15"/>
    <mergeCell ref="F14:H14"/>
    <mergeCell ref="R8:U8"/>
    <mergeCell ref="B7:C7"/>
    <mergeCell ref="D7:I7"/>
    <mergeCell ref="J7:K7"/>
    <mergeCell ref="L7:O7"/>
    <mergeCell ref="P7:Q7"/>
    <mergeCell ref="R7:U7"/>
    <mergeCell ref="B8:C8"/>
    <mergeCell ref="D8:I8"/>
    <mergeCell ref="J8:K8"/>
    <mergeCell ref="L8:O8"/>
    <mergeCell ref="P8:Q8"/>
    <mergeCell ref="R10:U10"/>
    <mergeCell ref="B9:C9"/>
    <mergeCell ref="D9:I9"/>
    <mergeCell ref="J9:K9"/>
    <mergeCell ref="L9:O9"/>
    <mergeCell ref="P9:Q9"/>
    <mergeCell ref="R9:U9"/>
    <mergeCell ref="B10:C10"/>
    <mergeCell ref="D10:I10"/>
    <mergeCell ref="J10:K10"/>
    <mergeCell ref="L10:O10"/>
    <mergeCell ref="P10:Q10"/>
    <mergeCell ref="R12:U12"/>
    <mergeCell ref="B11:C11"/>
    <mergeCell ref="D11:I11"/>
    <mergeCell ref="J11:K11"/>
    <mergeCell ref="L11:O11"/>
    <mergeCell ref="P11:Q11"/>
    <mergeCell ref="R11:U11"/>
    <mergeCell ref="B12:C12"/>
    <mergeCell ref="D12:I12"/>
    <mergeCell ref="J12:K12"/>
    <mergeCell ref="L12:O12"/>
    <mergeCell ref="P12:Q12"/>
    <mergeCell ref="B58:B59"/>
    <mergeCell ref="B64:B67"/>
    <mergeCell ref="C13:V13"/>
    <mergeCell ref="B14:B15"/>
    <mergeCell ref="C14:C15"/>
    <mergeCell ref="D14:D15"/>
    <mergeCell ref="I14:I15"/>
    <mergeCell ref="J14:J15"/>
    <mergeCell ref="K14:K15"/>
    <mergeCell ref="L14:L15"/>
    <mergeCell ref="M14:M15"/>
    <mergeCell ref="N14:Q14"/>
    <mergeCell ref="R14:R15"/>
    <mergeCell ref="S14:S15"/>
    <mergeCell ref="T14:T15"/>
    <mergeCell ref="U14:U15"/>
    <mergeCell ref="F18:F19"/>
    <mergeCell ref="D18:D19"/>
    <mergeCell ref="C18:C19"/>
    <mergeCell ref="B126:B127"/>
    <mergeCell ref="B120:B123"/>
    <mergeCell ref="B132:B133"/>
    <mergeCell ref="B130:B131"/>
    <mergeCell ref="B116:B119"/>
    <mergeCell ref="B128:B129"/>
    <mergeCell ref="K16:K17"/>
    <mergeCell ref="I16:I17"/>
    <mergeCell ref="G16:G17"/>
    <mergeCell ref="F16:F17"/>
    <mergeCell ref="Q16:Q17"/>
    <mergeCell ref="P16:P17"/>
    <mergeCell ref="O16:O17"/>
    <mergeCell ref="N16:N17"/>
    <mergeCell ref="M16:M17"/>
    <mergeCell ref="L24:L25"/>
    <mergeCell ref="K24:K25"/>
    <mergeCell ref="J24:J25"/>
    <mergeCell ref="I24:I25"/>
    <mergeCell ref="G24:G25"/>
    <mergeCell ref="P24:P25"/>
    <mergeCell ref="O24:O25"/>
    <mergeCell ref="N24:N25"/>
    <mergeCell ref="M24:M25"/>
    <mergeCell ref="D16:D17"/>
    <mergeCell ref="C16:C17"/>
    <mergeCell ref="J16:J17"/>
    <mergeCell ref="Q18:Q19"/>
    <mergeCell ref="P18:P19"/>
    <mergeCell ref="O18:O19"/>
    <mergeCell ref="N18:N19"/>
    <mergeCell ref="H20:H21"/>
    <mergeCell ref="L18:L19"/>
    <mergeCell ref="K18:K19"/>
    <mergeCell ref="J18:J19"/>
    <mergeCell ref="I18:I19"/>
    <mergeCell ref="G18:G19"/>
    <mergeCell ref="Q28:Q29"/>
    <mergeCell ref="P28:P29"/>
    <mergeCell ref="O28:O29"/>
    <mergeCell ref="N28:N29"/>
    <mergeCell ref="M28:M29"/>
    <mergeCell ref="F24:F25"/>
    <mergeCell ref="D24:D25"/>
    <mergeCell ref="C24:C25"/>
    <mergeCell ref="P26:P27"/>
    <mergeCell ref="O26:O27"/>
    <mergeCell ref="N26:N27"/>
    <mergeCell ref="M26:M27"/>
    <mergeCell ref="L26:L27"/>
    <mergeCell ref="K26:K27"/>
    <mergeCell ref="J26:J27"/>
    <mergeCell ref="I26:I27"/>
    <mergeCell ref="H26:H27"/>
    <mergeCell ref="G26:G27"/>
    <mergeCell ref="F26:F27"/>
    <mergeCell ref="E26:E27"/>
    <mergeCell ref="D26:D27"/>
    <mergeCell ref="L28:L29"/>
    <mergeCell ref="K28:K29"/>
    <mergeCell ref="J28:J29"/>
    <mergeCell ref="I28:I29"/>
    <mergeCell ref="G28:G29"/>
    <mergeCell ref="G20:G21"/>
    <mergeCell ref="F34:F35"/>
    <mergeCell ref="D34:D35"/>
    <mergeCell ref="C34:C35"/>
    <mergeCell ref="F28:F29"/>
    <mergeCell ref="D28:D29"/>
    <mergeCell ref="C28:C29"/>
    <mergeCell ref="Q32:Q33"/>
    <mergeCell ref="P32:P33"/>
    <mergeCell ref="O32:O33"/>
    <mergeCell ref="N32:N33"/>
    <mergeCell ref="M32:M33"/>
    <mergeCell ref="L32:L33"/>
    <mergeCell ref="K32:K33"/>
    <mergeCell ref="P34:P35"/>
    <mergeCell ref="O34:O35"/>
    <mergeCell ref="N34:N35"/>
    <mergeCell ref="M34:M35"/>
    <mergeCell ref="L34:L35"/>
    <mergeCell ref="K34:K35"/>
    <mergeCell ref="J34:J35"/>
    <mergeCell ref="I34:I35"/>
    <mergeCell ref="J32:J33"/>
    <mergeCell ref="D32:D33"/>
    <mergeCell ref="C32:C33"/>
    <mergeCell ref="B50:B53"/>
    <mergeCell ref="G44:G45"/>
    <mergeCell ref="F44:F45"/>
    <mergeCell ref="D44:D45"/>
    <mergeCell ref="L42:L43"/>
    <mergeCell ref="K42:K43"/>
    <mergeCell ref="J42:J43"/>
    <mergeCell ref="I42:I43"/>
    <mergeCell ref="G42:G43"/>
    <mergeCell ref="Q42:Q43"/>
    <mergeCell ref="P42:P43"/>
    <mergeCell ref="O42:O43"/>
    <mergeCell ref="N42:N43"/>
    <mergeCell ref="M42:M43"/>
    <mergeCell ref="P44:P45"/>
    <mergeCell ref="O44:O45"/>
    <mergeCell ref="N44:N45"/>
    <mergeCell ref="M44:M45"/>
    <mergeCell ref="L44:L45"/>
    <mergeCell ref="K44:K45"/>
    <mergeCell ref="J44:J45"/>
    <mergeCell ref="I44:I45"/>
    <mergeCell ref="H50:H51"/>
    <mergeCell ref="G50:G51"/>
    <mergeCell ref="F50:F51"/>
    <mergeCell ref="E50:E51"/>
    <mergeCell ref="D50:D51"/>
    <mergeCell ref="C50:C51"/>
    <mergeCell ref="H52:H53"/>
    <mergeCell ref="E52:E53"/>
    <mergeCell ref="M50:M51"/>
    <mergeCell ref="P50:P51"/>
    <mergeCell ref="D48:D49"/>
    <mergeCell ref="C48:C49"/>
    <mergeCell ref="F42:F43"/>
    <mergeCell ref="D42:D43"/>
    <mergeCell ref="C42:C43"/>
    <mergeCell ref="Q58:Q59"/>
    <mergeCell ref="P58:P59"/>
    <mergeCell ref="O58:O59"/>
    <mergeCell ref="N58:N59"/>
    <mergeCell ref="M58:M59"/>
    <mergeCell ref="L58:L59"/>
    <mergeCell ref="K58:K59"/>
    <mergeCell ref="J58:J59"/>
    <mergeCell ref="I58:I59"/>
    <mergeCell ref="G58:G59"/>
    <mergeCell ref="F58:F59"/>
    <mergeCell ref="D58:D59"/>
    <mergeCell ref="L52:L53"/>
    <mergeCell ref="K52:K53"/>
    <mergeCell ref="J52:J53"/>
    <mergeCell ref="I52:I53"/>
    <mergeCell ref="G52:G53"/>
    <mergeCell ref="N52:N53"/>
    <mergeCell ref="M52:M53"/>
    <mergeCell ref="F52:F53"/>
    <mergeCell ref="D52:D53"/>
    <mergeCell ref="P54:P55"/>
    <mergeCell ref="P56:P57"/>
    <mergeCell ref="O54:O55"/>
    <mergeCell ref="O56:O57"/>
    <mergeCell ref="N54:N55"/>
    <mergeCell ref="C52:C53"/>
    <mergeCell ref="L54:L55"/>
    <mergeCell ref="B60:B63"/>
    <mergeCell ref="Q64:Q65"/>
    <mergeCell ref="P64:P65"/>
    <mergeCell ref="O64:O65"/>
    <mergeCell ref="N64:N65"/>
    <mergeCell ref="M64:M65"/>
    <mergeCell ref="L64:L65"/>
    <mergeCell ref="K64:K65"/>
    <mergeCell ref="J64:J65"/>
    <mergeCell ref="I64:I65"/>
    <mergeCell ref="G64:G65"/>
    <mergeCell ref="F64:F65"/>
    <mergeCell ref="D64:D65"/>
    <mergeCell ref="L62:L63"/>
    <mergeCell ref="K62:K63"/>
    <mergeCell ref="J62:J63"/>
    <mergeCell ref="I62:I63"/>
    <mergeCell ref="G62:G63"/>
    <mergeCell ref="Q62:Q63"/>
    <mergeCell ref="P62:P63"/>
    <mergeCell ref="O62:O63"/>
    <mergeCell ref="N62:N63"/>
    <mergeCell ref="M62:M63"/>
    <mergeCell ref="M60:M61"/>
    <mergeCell ref="C64:C65"/>
    <mergeCell ref="D56:D57"/>
    <mergeCell ref="C54:C55"/>
    <mergeCell ref="C56:C57"/>
    <mergeCell ref="J56:J57"/>
    <mergeCell ref="I54:I55"/>
    <mergeCell ref="I56:I57"/>
    <mergeCell ref="P66:P67"/>
    <mergeCell ref="O66:O67"/>
    <mergeCell ref="N66:N67"/>
    <mergeCell ref="M66:M67"/>
    <mergeCell ref="L66:L67"/>
    <mergeCell ref="K66:K67"/>
    <mergeCell ref="J66:J67"/>
    <mergeCell ref="I66:I67"/>
    <mergeCell ref="G66:G67"/>
    <mergeCell ref="F66:F67"/>
    <mergeCell ref="D66:D67"/>
    <mergeCell ref="C66:C67"/>
    <mergeCell ref="Q90:Q91"/>
    <mergeCell ref="P90:P91"/>
    <mergeCell ref="O90:O91"/>
    <mergeCell ref="P60:P61"/>
    <mergeCell ref="O60:O61"/>
    <mergeCell ref="N60:N61"/>
    <mergeCell ref="J60:J61"/>
    <mergeCell ref="I60:I61"/>
    <mergeCell ref="G60:G61"/>
    <mergeCell ref="F60:F61"/>
    <mergeCell ref="D60:D61"/>
    <mergeCell ref="C60:C61"/>
    <mergeCell ref="F70:F71"/>
    <mergeCell ref="E68:E69"/>
    <mergeCell ref="E70:E71"/>
    <mergeCell ref="P68:P69"/>
    <mergeCell ref="P70:P71"/>
    <mergeCell ref="O68:O69"/>
    <mergeCell ref="O70:O71"/>
    <mergeCell ref="N68:N69"/>
    <mergeCell ref="M90:M91"/>
    <mergeCell ref="M96:M97"/>
    <mergeCell ref="P94:P95"/>
    <mergeCell ref="P96:P97"/>
    <mergeCell ref="O94:O95"/>
    <mergeCell ref="O96:O97"/>
    <mergeCell ref="N94:N95"/>
    <mergeCell ref="N96:N97"/>
    <mergeCell ref="M94:M95"/>
    <mergeCell ref="L94:L95"/>
    <mergeCell ref="L96:L97"/>
    <mergeCell ref="M102:M103"/>
    <mergeCell ref="M98:M99"/>
    <mergeCell ref="M100:M101"/>
    <mergeCell ref="L98:L99"/>
    <mergeCell ref="L100:L101"/>
    <mergeCell ref="N102:N103"/>
    <mergeCell ref="L102:L103"/>
    <mergeCell ref="C90:C91"/>
    <mergeCell ref="E90:E91"/>
    <mergeCell ref="H90:H91"/>
    <mergeCell ref="K94:K95"/>
    <mergeCell ref="K96:K97"/>
    <mergeCell ref="J94:J95"/>
    <mergeCell ref="J96:J97"/>
    <mergeCell ref="I94:I95"/>
    <mergeCell ref="I96:I97"/>
    <mergeCell ref="H94:H95"/>
    <mergeCell ref="C110:C111"/>
    <mergeCell ref="F94:F95"/>
    <mergeCell ref="F96:F97"/>
    <mergeCell ref="E94:E95"/>
    <mergeCell ref="E96:E97"/>
    <mergeCell ref="D94:D95"/>
    <mergeCell ref="D96:D97"/>
    <mergeCell ref="K98:K99"/>
    <mergeCell ref="K100:K101"/>
    <mergeCell ref="J102:J103"/>
    <mergeCell ref="I102:I103"/>
    <mergeCell ref="H102:H103"/>
    <mergeCell ref="D108:D109"/>
    <mergeCell ref="C108:C109"/>
    <mergeCell ref="H104:H105"/>
    <mergeCell ref="H106:H107"/>
    <mergeCell ref="G104:G105"/>
    <mergeCell ref="G106:G107"/>
    <mergeCell ref="F104:F105"/>
    <mergeCell ref="F106:F107"/>
    <mergeCell ref="E104:E105"/>
    <mergeCell ref="E106:E107"/>
    <mergeCell ref="Q118:Q119"/>
    <mergeCell ref="P118:P119"/>
    <mergeCell ref="O118:O119"/>
    <mergeCell ref="Q120:Q121"/>
    <mergeCell ref="P120:P121"/>
    <mergeCell ref="O120:O121"/>
    <mergeCell ref="N120:N121"/>
    <mergeCell ref="M120:M121"/>
    <mergeCell ref="L120:L121"/>
    <mergeCell ref="K120:K121"/>
    <mergeCell ref="J120:J121"/>
    <mergeCell ref="I120:I121"/>
    <mergeCell ref="G110:G111"/>
    <mergeCell ref="F110:F111"/>
    <mergeCell ref="D110:D111"/>
    <mergeCell ref="L90:L91"/>
    <mergeCell ref="K90:K91"/>
    <mergeCell ref="J90:J91"/>
    <mergeCell ref="I90:I91"/>
    <mergeCell ref="G90:G91"/>
    <mergeCell ref="K110:K111"/>
    <mergeCell ref="J110:J111"/>
    <mergeCell ref="I110:I111"/>
    <mergeCell ref="F90:F91"/>
    <mergeCell ref="D90:D91"/>
    <mergeCell ref="Q110:Q111"/>
    <mergeCell ref="P110:P111"/>
    <mergeCell ref="O110:O111"/>
    <mergeCell ref="N110:N111"/>
    <mergeCell ref="M110:M111"/>
    <mergeCell ref="L110:L111"/>
    <mergeCell ref="N90:N91"/>
    <mergeCell ref="G116:G117"/>
    <mergeCell ref="F116:F117"/>
    <mergeCell ref="D116:D117"/>
    <mergeCell ref="C116:C117"/>
    <mergeCell ref="P114:P115"/>
    <mergeCell ref="O114:O115"/>
    <mergeCell ref="N114:N115"/>
    <mergeCell ref="M114:M115"/>
    <mergeCell ref="L114:L115"/>
    <mergeCell ref="K114:K115"/>
    <mergeCell ref="J114:J115"/>
    <mergeCell ref="I114:I115"/>
    <mergeCell ref="H114:H115"/>
    <mergeCell ref="D120:D121"/>
    <mergeCell ref="L118:L119"/>
    <mergeCell ref="K118:K119"/>
    <mergeCell ref="J118:J119"/>
    <mergeCell ref="I118:I119"/>
    <mergeCell ref="G118:G119"/>
    <mergeCell ref="G114:G115"/>
    <mergeCell ref="F114:F115"/>
    <mergeCell ref="E114:E115"/>
    <mergeCell ref="D114:D115"/>
    <mergeCell ref="C114:C115"/>
    <mergeCell ref="N118:N119"/>
    <mergeCell ref="M118:M119"/>
    <mergeCell ref="F118:F119"/>
    <mergeCell ref="D118:D119"/>
    <mergeCell ref="N126:N127"/>
    <mergeCell ref="M126:M127"/>
    <mergeCell ref="C120:C121"/>
    <mergeCell ref="P122:P123"/>
    <mergeCell ref="O122:O123"/>
    <mergeCell ref="N122:N123"/>
    <mergeCell ref="M122:M123"/>
    <mergeCell ref="L122:L123"/>
    <mergeCell ref="K122:K123"/>
    <mergeCell ref="J122:J123"/>
    <mergeCell ref="I122:I123"/>
    <mergeCell ref="G122:G123"/>
    <mergeCell ref="F122:F123"/>
    <mergeCell ref="D122:D123"/>
    <mergeCell ref="C122:C123"/>
    <mergeCell ref="F126:F127"/>
    <mergeCell ref="D126:D127"/>
    <mergeCell ref="C126:C127"/>
    <mergeCell ref="P126:P127"/>
    <mergeCell ref="O126:O127"/>
    <mergeCell ref="G120:G121"/>
    <mergeCell ref="F120:F121"/>
    <mergeCell ref="Q150:Q151"/>
    <mergeCell ref="Q132:Q133"/>
    <mergeCell ref="P132:P133"/>
    <mergeCell ref="O132:O133"/>
    <mergeCell ref="N132:N133"/>
    <mergeCell ref="M132:M133"/>
    <mergeCell ref="D130:D131"/>
    <mergeCell ref="C130:C131"/>
    <mergeCell ref="L126:L127"/>
    <mergeCell ref="K126:K127"/>
    <mergeCell ref="J126:J127"/>
    <mergeCell ref="I126:I127"/>
    <mergeCell ref="G126:G127"/>
    <mergeCell ref="H128:H129"/>
    <mergeCell ref="G128:G129"/>
    <mergeCell ref="F128:F129"/>
    <mergeCell ref="E128:E129"/>
    <mergeCell ref="D128:D129"/>
    <mergeCell ref="C128:C129"/>
    <mergeCell ref="F132:F133"/>
    <mergeCell ref="D132:D133"/>
    <mergeCell ref="C132:C133"/>
    <mergeCell ref="L132:L133"/>
    <mergeCell ref="K132:K133"/>
    <mergeCell ref="J132:J133"/>
    <mergeCell ref="I132:I133"/>
    <mergeCell ref="G132:G133"/>
    <mergeCell ref="J134:J135"/>
    <mergeCell ref="I134:I135"/>
    <mergeCell ref="H134:H135"/>
    <mergeCell ref="G134:G135"/>
    <mergeCell ref="F134:F135"/>
  </mergeCells>
  <conditionalFormatting sqref="Q150:Q151">
    <cfRule type="containsText" dxfId="12" priority="9" operator="containsText" text="INTOLERABLE">
      <formula>NOT(ISERROR(SEARCH("INTOLERABLE",Q150)))</formula>
    </cfRule>
    <cfRule type="containsText" dxfId="11" priority="10" operator="containsText" text="IMPORTANTE">
      <formula>NOT(ISERROR(SEARCH("IMPORTANTE",Q150)))</formula>
    </cfRule>
    <cfRule type="containsText" dxfId="10" priority="11" operator="containsText" text="MODERADO">
      <formula>NOT(ISERROR(SEARCH("MODERADO",Q150)))</formula>
    </cfRule>
    <cfRule type="containsText" dxfId="9" priority="12" operator="containsText" text="TOLERABLE">
      <formula>NOT(ISERROR(SEARCH("TOLERABLE",Q150)))</formula>
    </cfRule>
    <cfRule type="containsText" dxfId="8" priority="13" operator="containsText" text="TRIVIAL">
      <formula>NOT(ISERROR(SEARCH("TRIVIAL",Q150)))</formula>
    </cfRule>
  </conditionalFormatting>
  <conditionalFormatting sqref="Q20 Q24 Q26 Q34 Q36 Q38 Q40 Q46 Q48 Q50 Q52 Q54 Q56 Q68 Q70 Q78 Q80 Q82 Q84 Q86 Q88 Q94 Q96 Q104 Q106 Q108 Q116 Q124 Q126 Q128 Q138 Q140 Q146 Q148 Q22 Q28 Q30 Q32 Q42 Q44 Q58 Q60 Q62 Q64 Q66 Q72 Q74 Q76 Q90 Q92 Q98 Q100 Q102 Q110 Q112 Q114 Q118 Q120 Q122 Q130 Q132 Q134 Q136 Q142 Q144">
    <cfRule type="containsText" dxfId="7" priority="5" operator="containsText" text="INTOLERABLE">
      <formula>NOT(ISERROR(SEARCH("INTOLERABLE",Q20)))</formula>
    </cfRule>
    <cfRule type="containsText" dxfId="6" priority="6" operator="containsText" text="IMPORTANTE">
      <formula>NOT(ISERROR(SEARCH("IMPORTANTE",Q20)))</formula>
    </cfRule>
    <cfRule type="containsText" dxfId="5" priority="7" operator="containsText" text="MODERADO">
      <formula>NOT(ISERROR(SEARCH("MODERADO",Q20)))</formula>
    </cfRule>
    <cfRule type="containsText" dxfId="4" priority="8" operator="containsText" text="TOLERABLE">
      <formula>NOT(ISERROR(SEARCH("TOLERABLE",Q20)))</formula>
    </cfRule>
  </conditionalFormatting>
  <conditionalFormatting sqref="Q16 Q18">
    <cfRule type="containsText" dxfId="3" priority="1" operator="containsText" text="INTOLERABLE">
      <formula>NOT(ISERROR(SEARCH("INTOLERABLE",Q16)))</formula>
    </cfRule>
    <cfRule type="containsText" dxfId="2" priority="2" operator="containsText" text="IMPORTANTE">
      <formula>NOT(ISERROR(SEARCH("IMPORTANTE",Q16)))</formula>
    </cfRule>
    <cfRule type="containsText" dxfId="1" priority="3" operator="containsText" text="MODERADO">
      <formula>NOT(ISERROR(SEARCH("MODERADO",Q16)))</formula>
    </cfRule>
    <cfRule type="containsText" dxfId="0" priority="4" operator="containsText" text="TOLERABLE">
      <formula>NOT(ISERROR(SEARCH("TOLERABLE",Q16)))</formula>
    </cfRule>
  </conditionalFormatting>
  <pageMargins left="0.7" right="0.7" top="0.75" bottom="0.75" header="0.3" footer="0.3"/>
  <pageSetup scale="16" orientation="landscape"/>
  <colBreaks count="1" manualBreakCount="1">
    <brk id="23" max="1048575" man="1"/>
  </col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zoomScale="70" zoomScaleNormal="70" workbookViewId="0"/>
  </sheetViews>
  <sheetFormatPr baseColWidth="10" defaultColWidth="0" defaultRowHeight="15" customHeight="1" zeroHeight="1" x14ac:dyDescent="0.25"/>
  <cols>
    <col min="1" max="1" width="11.42578125" customWidth="1"/>
    <col min="2" max="2" width="15.85546875" customWidth="1"/>
    <col min="3" max="3" width="53.140625" customWidth="1"/>
    <col min="4" max="4" width="19" style="48" customWidth="1"/>
    <col min="5" max="7" width="30.5703125" customWidth="1"/>
    <col min="8" max="8" width="0" hidden="1" customWidth="1"/>
    <col min="9" max="16384" width="11.42578125" hidden="1"/>
  </cols>
  <sheetData>
    <row r="1" spans="1:7" ht="39.950000000000003" customHeight="1" x14ac:dyDescent="0.25">
      <c r="E1" s="164" t="s">
        <v>50</v>
      </c>
      <c r="F1" s="164"/>
      <c r="G1" s="164"/>
    </row>
    <row r="2" spans="1:7" ht="30" x14ac:dyDescent="0.25">
      <c r="A2" s="165"/>
      <c r="B2" s="165"/>
      <c r="C2" s="165"/>
      <c r="E2" s="21" t="s">
        <v>371</v>
      </c>
      <c r="F2" s="21" t="s">
        <v>372</v>
      </c>
      <c r="G2" s="21" t="s">
        <v>373</v>
      </c>
    </row>
    <row r="3" spans="1:7" ht="120" x14ac:dyDescent="0.25">
      <c r="A3" s="165"/>
      <c r="B3" s="165"/>
      <c r="C3" s="166"/>
      <c r="D3" s="49" t="s">
        <v>374</v>
      </c>
      <c r="E3" s="50" t="s">
        <v>375</v>
      </c>
      <c r="F3" s="50" t="s">
        <v>376</v>
      </c>
      <c r="G3" s="50" t="s">
        <v>377</v>
      </c>
    </row>
    <row r="4" spans="1:7" ht="18.75" x14ac:dyDescent="0.25">
      <c r="A4" s="166"/>
      <c r="B4" s="166"/>
      <c r="C4" s="49" t="s">
        <v>374</v>
      </c>
      <c r="D4" s="49" t="s">
        <v>378</v>
      </c>
      <c r="E4" s="51">
        <v>1</v>
      </c>
      <c r="F4" s="51">
        <v>2</v>
      </c>
      <c r="G4" s="51">
        <v>4</v>
      </c>
    </row>
    <row r="5" spans="1:7" ht="30" x14ac:dyDescent="0.25">
      <c r="A5" s="167" t="s">
        <v>48</v>
      </c>
      <c r="B5" s="21" t="s">
        <v>379</v>
      </c>
      <c r="C5" s="52" t="s">
        <v>380</v>
      </c>
      <c r="D5" s="51">
        <v>1</v>
      </c>
      <c r="E5" s="53">
        <v>1</v>
      </c>
      <c r="F5" s="53">
        <v>2</v>
      </c>
      <c r="G5" s="54">
        <v>4</v>
      </c>
    </row>
    <row r="6" spans="1:7" ht="45" x14ac:dyDescent="0.25">
      <c r="A6" s="167"/>
      <c r="B6" s="21" t="s">
        <v>381</v>
      </c>
      <c r="C6" s="52" t="s">
        <v>382</v>
      </c>
      <c r="D6" s="51">
        <v>2</v>
      </c>
      <c r="E6" s="53">
        <v>2</v>
      </c>
      <c r="F6" s="54">
        <v>4</v>
      </c>
      <c r="G6" s="55">
        <v>8</v>
      </c>
    </row>
    <row r="7" spans="1:7" ht="30" x14ac:dyDescent="0.25">
      <c r="A7" s="167"/>
      <c r="B7" s="21" t="s">
        <v>383</v>
      </c>
      <c r="C7" s="52" t="s">
        <v>384</v>
      </c>
      <c r="D7" s="51">
        <v>4</v>
      </c>
      <c r="E7" s="54">
        <v>4</v>
      </c>
      <c r="F7" s="55">
        <v>8</v>
      </c>
      <c r="G7" s="56">
        <v>16</v>
      </c>
    </row>
    <row r="8" spans="1:7" x14ac:dyDescent="0.25"/>
    <row r="9" spans="1:7" ht="63.95" customHeight="1" x14ac:dyDescent="0.25">
      <c r="D9" s="57" t="s">
        <v>385</v>
      </c>
      <c r="E9" s="53" t="s">
        <v>386</v>
      </c>
      <c r="F9" s="163" t="s">
        <v>387</v>
      </c>
      <c r="G9" s="163"/>
    </row>
    <row r="10" spans="1:7" ht="111.6" customHeight="1" x14ac:dyDescent="0.25">
      <c r="D10" s="58">
        <v>4</v>
      </c>
      <c r="E10" s="54" t="s">
        <v>388</v>
      </c>
      <c r="F10" s="163" t="s">
        <v>389</v>
      </c>
      <c r="G10" s="163"/>
    </row>
    <row r="11" spans="1:7" ht="72.95" customHeight="1" x14ac:dyDescent="0.25">
      <c r="D11" s="59">
        <v>8</v>
      </c>
      <c r="E11" s="55" t="s">
        <v>390</v>
      </c>
      <c r="F11" s="163" t="s">
        <v>391</v>
      </c>
      <c r="G11" s="163"/>
    </row>
    <row r="12" spans="1:7" ht="81.95" customHeight="1" x14ac:dyDescent="0.25">
      <c r="D12" s="60">
        <v>16</v>
      </c>
      <c r="E12" s="56" t="s">
        <v>392</v>
      </c>
      <c r="F12" s="163" t="s">
        <v>393</v>
      </c>
      <c r="G12" s="163"/>
    </row>
    <row r="13" spans="1:7" ht="66.95" customHeight="1" x14ac:dyDescent="0.25"/>
    <row r="14" spans="1:7" x14ac:dyDescent="0.25"/>
    <row r="15" spans="1:7" x14ac:dyDescent="0.25"/>
    <row r="16" spans="1:7" x14ac:dyDescent="0.25"/>
  </sheetData>
  <mergeCells count="8">
    <mergeCell ref="F11:G11"/>
    <mergeCell ref="F12:G12"/>
    <mergeCell ref="E1:G1"/>
    <mergeCell ref="A2:B4"/>
    <mergeCell ref="C2:C3"/>
    <mergeCell ref="A5:A7"/>
    <mergeCell ref="F9:G9"/>
    <mergeCell ref="F10:G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31"/>
  <sheetViews>
    <sheetView workbookViewId="0"/>
  </sheetViews>
  <sheetFormatPr baseColWidth="10" defaultColWidth="10.85546875" defaultRowHeight="12.75" x14ac:dyDescent="0.2"/>
  <cols>
    <col min="1" max="1" width="10.85546875" style="61"/>
    <col min="2" max="2" width="41.85546875" style="61" bestFit="1" customWidth="1"/>
    <col min="3" max="3" width="30.42578125" style="61" customWidth="1"/>
    <col min="4" max="4" width="25.85546875" style="61" customWidth="1"/>
    <col min="5" max="5" width="33.5703125" style="61" customWidth="1"/>
    <col min="6" max="6" width="31" style="61" customWidth="1"/>
    <col min="7" max="7" width="29" style="61" customWidth="1"/>
    <col min="8" max="8" width="17.140625" style="61" customWidth="1"/>
    <col min="9" max="16384" width="10.85546875" style="61"/>
  </cols>
  <sheetData>
    <row r="3" spans="1:8" x14ac:dyDescent="0.2">
      <c r="B3" s="168" t="s">
        <v>394</v>
      </c>
      <c r="C3" s="169"/>
      <c r="D3" s="169"/>
      <c r="E3" s="169"/>
      <c r="F3" s="169"/>
      <c r="G3" s="170"/>
    </row>
    <row r="5" spans="1:8" x14ac:dyDescent="0.2">
      <c r="B5" s="62" t="s">
        <v>395</v>
      </c>
      <c r="C5" s="171" t="s">
        <v>396</v>
      </c>
      <c r="D5" s="171"/>
      <c r="E5" s="171"/>
      <c r="F5" s="171"/>
      <c r="G5" s="171"/>
    </row>
    <row r="7" spans="1:8" ht="3.75" customHeight="1" x14ac:dyDescent="0.2"/>
    <row r="8" spans="1:8" x14ac:dyDescent="0.2">
      <c r="B8" s="63" t="s">
        <v>397</v>
      </c>
      <c r="C8" s="172"/>
      <c r="D8" s="172"/>
      <c r="E8" s="64" t="s">
        <v>398</v>
      </c>
      <c r="F8" s="173"/>
      <c r="G8" s="173"/>
    </row>
    <row r="9" spans="1:8" ht="25.5" x14ac:dyDescent="0.2">
      <c r="B9" s="65" t="s">
        <v>399</v>
      </c>
      <c r="C9" s="172"/>
      <c r="D9" s="172"/>
      <c r="E9" s="64" t="s">
        <v>400</v>
      </c>
      <c r="F9" s="173"/>
      <c r="G9" s="173"/>
    </row>
    <row r="10" spans="1:8" ht="25.5" x14ac:dyDescent="0.2">
      <c r="B10" s="65" t="s">
        <v>401</v>
      </c>
      <c r="C10" s="172"/>
      <c r="D10" s="172"/>
      <c r="E10" s="64" t="s">
        <v>402</v>
      </c>
      <c r="F10" s="173"/>
      <c r="G10" s="173"/>
    </row>
    <row r="11" spans="1:8" x14ac:dyDescent="0.2">
      <c r="B11" s="65" t="s">
        <v>403</v>
      </c>
      <c r="C11" s="172"/>
      <c r="D11" s="172"/>
      <c r="E11" s="66" t="s">
        <v>404</v>
      </c>
      <c r="F11" s="174"/>
      <c r="G11" s="174"/>
    </row>
    <row r="12" spans="1:8" ht="15" customHeight="1" x14ac:dyDescent="0.2">
      <c r="E12" s="175" t="s">
        <v>405</v>
      </c>
      <c r="F12" s="178" t="s">
        <v>406</v>
      </c>
      <c r="G12" s="179"/>
    </row>
    <row r="13" spans="1:8" x14ac:dyDescent="0.2">
      <c r="E13" s="176"/>
      <c r="F13" s="180"/>
      <c r="G13" s="181"/>
    </row>
    <row r="14" spans="1:8" x14ac:dyDescent="0.2">
      <c r="E14" s="177"/>
      <c r="F14" s="182"/>
      <c r="G14" s="183"/>
    </row>
    <row r="15" spans="1:8" hidden="1" x14ac:dyDescent="0.2"/>
    <row r="16" spans="1:8" s="69" customFormat="1" ht="38.25" x14ac:dyDescent="0.25">
      <c r="A16" s="67" t="s">
        <v>407</v>
      </c>
      <c r="B16" s="67" t="s">
        <v>408</v>
      </c>
      <c r="C16" s="67" t="s">
        <v>409</v>
      </c>
      <c r="D16" s="68" t="s">
        <v>410</v>
      </c>
      <c r="E16" s="68" t="s">
        <v>411</v>
      </c>
      <c r="F16" s="68" t="s">
        <v>412</v>
      </c>
      <c r="G16" s="67" t="s">
        <v>413</v>
      </c>
      <c r="H16" s="67" t="s">
        <v>414</v>
      </c>
    </row>
    <row r="17" spans="1:8" ht="51" x14ac:dyDescent="0.2">
      <c r="A17" s="70"/>
      <c r="B17" s="71" t="s">
        <v>415</v>
      </c>
      <c r="C17" s="71" t="s">
        <v>416</v>
      </c>
      <c r="D17" s="71" t="s">
        <v>417</v>
      </c>
      <c r="E17" s="71" t="s">
        <v>418</v>
      </c>
      <c r="F17" s="72" t="s">
        <v>419</v>
      </c>
      <c r="G17" s="73" t="s">
        <v>420</v>
      </c>
      <c r="H17" s="73" t="s">
        <v>421</v>
      </c>
    </row>
    <row r="18" spans="1:8" x14ac:dyDescent="0.2">
      <c r="A18" s="70"/>
      <c r="B18" s="72"/>
      <c r="C18" s="72"/>
      <c r="D18" s="71"/>
      <c r="E18" s="72"/>
      <c r="F18" s="72"/>
      <c r="G18" s="73"/>
      <c r="H18" s="73"/>
    </row>
    <row r="19" spans="1:8" x14ac:dyDescent="0.2">
      <c r="A19" s="70"/>
      <c r="B19" s="72"/>
      <c r="C19" s="72"/>
      <c r="D19" s="71"/>
      <c r="E19" s="72"/>
      <c r="F19" s="72"/>
      <c r="G19" s="73"/>
      <c r="H19" s="73"/>
    </row>
    <row r="20" spans="1:8" x14ac:dyDescent="0.2">
      <c r="A20" s="70"/>
      <c r="B20" s="72"/>
      <c r="C20" s="72"/>
      <c r="D20" s="71"/>
      <c r="E20" s="72"/>
      <c r="F20" s="72"/>
      <c r="G20" s="73"/>
      <c r="H20" s="73"/>
    </row>
    <row r="21" spans="1:8" x14ac:dyDescent="0.2">
      <c r="A21" s="70"/>
      <c r="B21" s="72"/>
      <c r="C21" s="72"/>
      <c r="D21" s="71"/>
      <c r="E21" s="72"/>
      <c r="F21" s="72"/>
      <c r="G21" s="73"/>
      <c r="H21" s="73"/>
    </row>
    <row r="22" spans="1:8" x14ac:dyDescent="0.2">
      <c r="A22" s="70"/>
      <c r="B22" s="72"/>
      <c r="C22" s="72"/>
      <c r="D22" s="71"/>
      <c r="E22" s="72"/>
      <c r="F22" s="72"/>
      <c r="G22" s="73"/>
      <c r="H22" s="73"/>
    </row>
    <row r="23" spans="1:8" x14ac:dyDescent="0.2">
      <c r="A23" s="70"/>
      <c r="B23" s="72"/>
      <c r="C23" s="72"/>
      <c r="D23" s="71"/>
      <c r="E23" s="72"/>
      <c r="F23" s="72"/>
      <c r="G23" s="73"/>
      <c r="H23" s="73"/>
    </row>
    <row r="24" spans="1:8" x14ac:dyDescent="0.2">
      <c r="A24" s="70"/>
      <c r="B24" s="72"/>
      <c r="C24" s="72"/>
      <c r="D24" s="71"/>
      <c r="E24" s="72"/>
      <c r="F24" s="72"/>
      <c r="G24" s="73"/>
      <c r="H24" s="73"/>
    </row>
    <row r="25" spans="1:8" x14ac:dyDescent="0.2">
      <c r="A25" s="70"/>
      <c r="B25" s="72"/>
      <c r="C25" s="72"/>
      <c r="D25" s="71"/>
      <c r="E25" s="72"/>
      <c r="F25" s="72"/>
      <c r="G25" s="73"/>
      <c r="H25" s="73"/>
    </row>
    <row r="26" spans="1:8" x14ac:dyDescent="0.2">
      <c r="A26" s="70"/>
      <c r="B26" s="72"/>
      <c r="C26" s="72"/>
      <c r="D26" s="71"/>
      <c r="E26" s="72"/>
      <c r="F26" s="72"/>
      <c r="G26" s="73"/>
      <c r="H26" s="73"/>
    </row>
    <row r="27" spans="1:8" x14ac:dyDescent="0.2">
      <c r="A27" s="70"/>
      <c r="B27" s="72"/>
      <c r="C27" s="72"/>
      <c r="D27" s="71"/>
      <c r="E27" s="72"/>
      <c r="F27" s="72"/>
      <c r="G27" s="73"/>
      <c r="H27" s="73"/>
    </row>
    <row r="28" spans="1:8" x14ac:dyDescent="0.2">
      <c r="A28" s="70"/>
      <c r="B28" s="72"/>
      <c r="C28" s="72"/>
      <c r="D28" s="71"/>
      <c r="E28" s="72"/>
      <c r="F28" s="72"/>
      <c r="G28" s="73"/>
      <c r="H28" s="73"/>
    </row>
    <row r="29" spans="1:8" x14ac:dyDescent="0.2">
      <c r="A29" s="70"/>
      <c r="B29" s="72"/>
      <c r="C29" s="72"/>
      <c r="D29" s="71"/>
      <c r="E29" s="72"/>
      <c r="F29" s="72"/>
      <c r="G29" s="73"/>
      <c r="H29" s="73"/>
    </row>
    <row r="30" spans="1:8" x14ac:dyDescent="0.2">
      <c r="A30" s="70"/>
      <c r="B30" s="72"/>
      <c r="C30" s="72"/>
      <c r="D30" s="71"/>
      <c r="E30" s="72"/>
      <c r="F30" s="72"/>
      <c r="G30" s="73"/>
      <c r="H30" s="73"/>
    </row>
    <row r="31" spans="1:8" x14ac:dyDescent="0.2">
      <c r="A31" s="70"/>
      <c r="B31" s="72"/>
      <c r="C31" s="72"/>
      <c r="D31" s="71"/>
      <c r="E31" s="72"/>
      <c r="F31" s="72"/>
      <c r="G31" s="73"/>
      <c r="H31" s="73"/>
    </row>
  </sheetData>
  <mergeCells count="12">
    <mergeCell ref="C10:D10"/>
    <mergeCell ref="F10:G10"/>
    <mergeCell ref="C11:D11"/>
    <mergeCell ref="F11:G11"/>
    <mergeCell ref="E12:E14"/>
    <mergeCell ref="F12:G14"/>
    <mergeCell ref="B3:G3"/>
    <mergeCell ref="C5:G5"/>
    <mergeCell ref="C8:D8"/>
    <mergeCell ref="F8:G8"/>
    <mergeCell ref="C9:D9"/>
    <mergeCell ref="F9:G9"/>
  </mergeCell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Instructivo MIPER</vt:lpstr>
      <vt:lpstr>Adm. fondos mutuos</vt:lpstr>
      <vt:lpstr>Criterios de Evaluación IPER</vt:lpstr>
      <vt:lpstr>Programa de Trabajo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Daniela Patricia Arancibia Salinas</dc:creator>
  <cp:keywords/>
  <dc:description/>
  <cp:lastModifiedBy>Daniela Patricia Arancibia Salinas</cp:lastModifiedBy>
  <cp:revision/>
  <dcterms:created xsi:type="dcterms:W3CDTF">2025-02-01T00:26:33Z</dcterms:created>
  <dcterms:modified xsi:type="dcterms:W3CDTF">2025-03-10T12:51:04Z</dcterms:modified>
  <cp:category/>
  <cp:contentStatus/>
</cp:coreProperties>
</file>