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591" documentId="11_DE75FCF95920E79E3D9889D566D325883BD0D81D" xr6:coauthVersionLast="47" xr6:coauthVersionMax="47" xr10:uidLastSave="{85AF6F83-BF22-4B88-A364-55B55115DA50}"/>
  <bookViews>
    <workbookView xWindow="0" yWindow="0" windowWidth="20490" windowHeight="7530" firstSheet="1" activeTab="1" xr2:uid="{00000000-000D-0000-FFFF-FFFF00000000}"/>
  </bookViews>
  <sheets>
    <sheet name="Instructivo MIPER" sheetId="2" r:id="rId1"/>
    <sheet name="Act. alojamiento y serv comidas"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alojamiento y serv comidas'!$B$15:$V$136</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4" i="1" l="1"/>
  <c r="Q34" i="1"/>
  <c r="Q59" i="1"/>
  <c r="P136" i="1"/>
  <c r="P132" i="1"/>
  <c r="P130" i="1"/>
  <c r="Q130" i="1" s="1"/>
  <c r="P128" i="1"/>
  <c r="P126" i="1"/>
  <c r="P122" i="1"/>
  <c r="P120" i="1"/>
  <c r="P104" i="1"/>
  <c r="Q104" i="1"/>
  <c r="P102" i="1"/>
  <c r="Q102" i="1" s="1"/>
  <c r="P36" i="1"/>
  <c r="Q36" i="1" s="1"/>
  <c r="P31" i="1"/>
  <c r="Q31" i="1"/>
  <c r="P21" i="1"/>
  <c r="Q21" i="1"/>
  <c r="P23" i="1"/>
  <c r="Q23" i="1"/>
  <c r="P25" i="1"/>
  <c r="Q25" i="1"/>
  <c r="P27" i="1"/>
  <c r="Q27" i="1"/>
  <c r="P29" i="1"/>
  <c r="Q29" i="1"/>
  <c r="Q136" i="1"/>
  <c r="P134" i="1"/>
  <c r="Q134" i="1" s="1"/>
  <c r="Q132" i="1"/>
  <c r="Q128" i="1"/>
  <c r="Q126" i="1"/>
  <c r="P124" i="1"/>
  <c r="Q124" i="1" s="1"/>
  <c r="Q122" i="1"/>
  <c r="Q120" i="1"/>
  <c r="P118" i="1"/>
  <c r="Q118" i="1" s="1"/>
  <c r="P116" i="1"/>
  <c r="Q116" i="1" s="1"/>
  <c r="P114" i="1"/>
  <c r="Q114" i="1" s="1"/>
  <c r="P113" i="1"/>
  <c r="Q113" i="1" s="1"/>
  <c r="P112" i="1"/>
  <c r="Q112" i="1" s="1"/>
  <c r="P111" i="1"/>
  <c r="Q111" i="1" s="1"/>
  <c r="P110" i="1"/>
  <c r="Q110" i="1" s="1"/>
  <c r="P109" i="1"/>
  <c r="Q109" i="1" s="1"/>
  <c r="P108" i="1"/>
  <c r="Q108" i="1" s="1"/>
  <c r="P106" i="1"/>
  <c r="Q106" i="1" s="1"/>
  <c r="P100" i="1"/>
  <c r="Q100" i="1" s="1"/>
  <c r="P98" i="1"/>
  <c r="Q98" i="1" s="1"/>
  <c r="P97" i="1"/>
  <c r="Q97" i="1" s="1"/>
  <c r="P95" i="1"/>
  <c r="Q95" i="1" s="1"/>
  <c r="P93" i="1"/>
  <c r="Q93" i="1" s="1"/>
  <c r="P91" i="1"/>
  <c r="Q91" i="1" s="1"/>
  <c r="P90" i="1"/>
  <c r="Q90" i="1" s="1"/>
  <c r="P89" i="1"/>
  <c r="Q89" i="1" s="1"/>
  <c r="P87" i="1"/>
  <c r="Q87" i="1" s="1"/>
  <c r="P85" i="1"/>
  <c r="Q85" i="1" s="1"/>
  <c r="P84" i="1"/>
  <c r="Q84" i="1" s="1"/>
  <c r="P83" i="1"/>
  <c r="Q83" i="1" s="1"/>
  <c r="P82" i="1"/>
  <c r="Q82" i="1" s="1"/>
  <c r="P81" i="1"/>
  <c r="Q81" i="1" s="1"/>
  <c r="P80" i="1"/>
  <c r="Q80" i="1" s="1"/>
  <c r="Q79" i="1"/>
  <c r="P78" i="1"/>
  <c r="Q78" i="1" s="1"/>
  <c r="P77" i="1"/>
  <c r="Q77" i="1" s="1"/>
  <c r="P76" i="1"/>
  <c r="Q76" i="1" s="1"/>
  <c r="P74" i="1"/>
  <c r="Q74" i="1" s="1"/>
  <c r="P72" i="1"/>
  <c r="Q72" i="1" s="1"/>
  <c r="P71" i="1"/>
  <c r="Q71" i="1" s="1"/>
  <c r="P69" i="1"/>
  <c r="Q69" i="1" s="1"/>
  <c r="P67" i="1"/>
  <c r="Q67" i="1" s="1"/>
  <c r="P65" i="1"/>
  <c r="Q65" i="1" s="1"/>
  <c r="P63" i="1"/>
  <c r="Q63" i="1" s="1"/>
  <c r="P61" i="1"/>
  <c r="Q61" i="1" s="1"/>
  <c r="Q57" i="1"/>
  <c r="P56" i="1"/>
  <c r="Q56" i="1" s="1"/>
  <c r="P55" i="1"/>
  <c r="Q55" i="1" s="1"/>
  <c r="P54" i="1"/>
  <c r="Q54" i="1" s="1"/>
  <c r="P53" i="1"/>
  <c r="Q53" i="1" s="1"/>
  <c r="P52" i="1"/>
  <c r="Q52" i="1" s="1"/>
  <c r="P51" i="1"/>
  <c r="Q51" i="1" s="1"/>
  <c r="P49" i="1"/>
  <c r="Q49" i="1" s="1"/>
  <c r="P48" i="1"/>
  <c r="Q48" i="1" s="1"/>
  <c r="P46" i="1"/>
  <c r="Q46" i="1" s="1"/>
  <c r="P45" i="1"/>
  <c r="Q45" i="1" s="1"/>
  <c r="P44" i="1"/>
  <c r="Q44" i="1" s="1"/>
  <c r="P42" i="1"/>
  <c r="Q42" i="1" s="1"/>
  <c r="P41" i="1"/>
  <c r="Q41" i="1" s="1"/>
  <c r="P40" i="1"/>
  <c r="Q40" i="1" s="1"/>
  <c r="P39" i="1"/>
  <c r="Q39" i="1" s="1"/>
  <c r="P38" i="1"/>
  <c r="Q38" i="1" s="1"/>
  <c r="P33" i="1"/>
  <c r="Q33" i="1" s="1"/>
  <c r="P20" i="1"/>
  <c r="Q20" i="1" s="1"/>
  <c r="P18" i="1"/>
  <c r="Q18" i="1" s="1"/>
  <c r="P17" i="1"/>
  <c r="Q17" i="1" s="1"/>
</calcChain>
</file>

<file path=xl/sharedStrings.xml><?xml version="1.0" encoding="utf-8"?>
<sst xmlns="http://schemas.openxmlformats.org/spreadsheetml/2006/main" count="1087" uniqueCount="452">
  <si>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</si>
  <si>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</si>
  <si>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</si>
  <si>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</si>
  <si>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</si>
  <si>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</si>
  <si>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</si>
  <si>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</si>
  <si>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</si>
  <si>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</si>
  <si>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</si>
  <si>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</si>
  <si>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</si>
  <si>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</si>
  <si>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</si>
  <si>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</si>
  <si>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</si>
  <si>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</si>
  <si>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</si>
  <si>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</si>
  <si>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</si>
  <si>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</si>
  <si>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</si>
  <si>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</si>
  <si>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</si>
  <si>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</si>
  <si>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</si>
  <si>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</si>
  <si>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</si>
  <si>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</si>
  <si>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</si>
  <si>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</si>
  <si>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</si>
  <si>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</si>
  <si>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</si>
  <si>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</si>
  <si>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</si>
  <si>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</si>
  <si>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</si>
  <si>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</si>
  <si>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</si>
  <si>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</si>
  <si>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</si>
  <si>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</si>
  <si>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</si>
  <si>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</si>
  <si>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</si>
  <si>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</si>
  <si>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</si>
  <si>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</si>
  <si>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</si>
  <si>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</si>
  <si>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</si>
  <si>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</si>
  <si>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</si>
  <si>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</si>
  <si>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</si>
  <si>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</si>
  <si>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</si>
  <si>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</si>
  <si>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</si>
  <si>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</si>
  <si>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</si>
  <si>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</si>
  <si>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</si>
  <si>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</si>
  <si>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</si>
  <si>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</si>
  <si>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</si>
  <si>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</si>
  <si>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</si>
  <si>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</si>
  <si>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</si>
  <si>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</si>
  <si>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</si>
  <si>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</si>
  <si>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</si>
  <si>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</si>
  <si>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</si>
  <si>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</si>
  <si>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</si>
  <si>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</si>
  <si>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</si>
  <si>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</si>
  <si>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</si>
  <si>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</si>
  <si>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</si>
  <si>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</si>
  <si>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</si>
  <si>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ALOJAMIENTO Y DE SERVICIOS DE COMIDA</t>
  </si>
  <si>
    <t>CÓDIGO CIIU</t>
  </si>
  <si>
    <t>FECHA ELABORACIÓN MATRIZ</t>
  </si>
  <si>
    <t>N° DE TRABAJADORES</t>
  </si>
  <si>
    <t>RUTINARIA /NO RUTINARIA</t>
  </si>
  <si>
    <t>PELIGRO</t>
  </si>
  <si>
    <t>DAÑO PROBABLE</t>
  </si>
  <si>
    <t xml:space="preserve">MEDIDA DE CONTROL </t>
  </si>
  <si>
    <t>F</t>
  </si>
  <si>
    <t>M</t>
  </si>
  <si>
    <t>OTRO</t>
  </si>
  <si>
    <t>CLASIFICACION DEL RIESGO</t>
  </si>
  <si>
    <t>Alojamiento y asignación de habitaciones o unidades</t>
  </si>
  <si>
    <t>Registro de entrada</t>
  </si>
  <si>
    <t>Recepcionistas de hoteles</t>
  </si>
  <si>
    <t>SI</t>
  </si>
  <si>
    <t>Factor máquinas, herramientas, equipos</t>
  </si>
  <si>
    <t>Fallo en el sistema de reservas</t>
  </si>
  <si>
    <t>Carga de trabajo</t>
  </si>
  <si>
    <t>Estrés</t>
  </si>
  <si>
    <t>Realizar sesiones de manejo de estrés y habilidades intrapersonales</t>
  </si>
  <si>
    <t>Cada vez</t>
  </si>
  <si>
    <t>Recepción de huéspedes</t>
  </si>
  <si>
    <t>Factor humano</t>
  </si>
  <si>
    <t>Manejo del equipaje</t>
  </si>
  <si>
    <t>Sobrecarga física debido a la manipulación manual de cargas</t>
  </si>
  <si>
    <t>Lesiones musculares</t>
  </si>
  <si>
    <t>Utilizar máquinas de apoyo para casos de manipular equipajes muy pesados</t>
  </si>
  <si>
    <t>Implementar Guía técnica MMC</t>
  </si>
  <si>
    <t>Agotamiento del personal</t>
  </si>
  <si>
    <t>Sobrecarga postural debido al trabajo de pie</t>
  </si>
  <si>
    <t>Fatiga</t>
  </si>
  <si>
    <t>Promover un ambiente de trabajo saludable programando descansos para la recuperación del cuerpo</t>
  </si>
  <si>
    <t>Entrega de llaves o tarjetas de habitación</t>
  </si>
  <si>
    <t>Error en la entrega de llaves</t>
  </si>
  <si>
    <t>Verificar adecuadamente la identidad de cada huésped antes de la entrega de la llave o tarjeta de acceso</t>
  </si>
  <si>
    <t>Implementar protocolo CEAL-SM</t>
  </si>
  <si>
    <t xml:space="preserve">Fallo en el sistema </t>
  </si>
  <si>
    <t>Utilizar un sistema de gestión de llaves o tarjetas bien mantenido y asegurarse de que estas estén registradas adecuadamente</t>
  </si>
  <si>
    <t>Gestión de pagos</t>
  </si>
  <si>
    <t>Fallo en la validación de pagos</t>
  </si>
  <si>
    <t>Implementar un proceso de validación pagos que garantice que todas las transacciones estén correctas antes de completar la misma transacción</t>
  </si>
  <si>
    <t>Errores del personal de turno</t>
  </si>
  <si>
    <t>Capacitar al personal en el uso correcto del sistema de pagos</t>
  </si>
  <si>
    <t>Recepción y atención al cliente durante la estadía</t>
  </si>
  <si>
    <t>Información turística</t>
  </si>
  <si>
    <t xml:space="preserve">Manejo de información </t>
  </si>
  <si>
    <t>Exigencias emocionales</t>
  </si>
  <si>
    <t>Entrenar al personal en habilidades de comunicación y conocimiento de la zona para garantizar recomendaciones adecuadas y verídicas</t>
  </si>
  <si>
    <t>Capacidad de comunicación</t>
  </si>
  <si>
    <t>Entrenar al personal en habilidades de comunicación (diferentes idiomas) para facilitar la estadías e turistas extranjeros</t>
  </si>
  <si>
    <t>Actividades de entretención y recreación</t>
  </si>
  <si>
    <t>Gerentes de hoteles</t>
  </si>
  <si>
    <t>Factor ambiente de trabajo</t>
  </si>
  <si>
    <t>Instalaciones en mal estado</t>
  </si>
  <si>
    <t>Choque contra objetos</t>
  </si>
  <si>
    <t>Golpes</t>
  </si>
  <si>
    <t>Realizar mantención con anticipación a las instalaciones de entretención y recreación</t>
  </si>
  <si>
    <t>Falta de personal capacitado</t>
  </si>
  <si>
    <t>Servicio de lavandería y limpieza</t>
  </si>
  <si>
    <t>Limpiadores y asistentes de oficinas, hoteles y otros establecimientos</t>
  </si>
  <si>
    <t>Servicio limitado por falta de personal</t>
  </si>
  <si>
    <t>Desarrollo Profesional</t>
  </si>
  <si>
    <t>Estrés laboral</t>
  </si>
  <si>
    <t xml:space="preserve">Contar con dotación de personal acorde a la cantidad de huéspedes esperados </t>
  </si>
  <si>
    <t xml:space="preserve">Factor materias primas y sustancias </t>
  </si>
  <si>
    <t xml:space="preserve">Uso de productos de limpieza </t>
  </si>
  <si>
    <t>Contacto con otras sustancias químicas</t>
  </si>
  <si>
    <t>Alergias</t>
  </si>
  <si>
    <t>Utilizar productos de limpieza certificados y con la menor cantidad de productos químicos tóxicos</t>
  </si>
  <si>
    <t xml:space="preserve">Mantenimiento de habitaciones </t>
  </si>
  <si>
    <t>Supervisores de mantenimiento y limpieza en oficinas, hoteles y otros establecimientos</t>
  </si>
  <si>
    <t>Tomas de corriente sin protección</t>
  </si>
  <si>
    <t>Contactos eléctricos directos de baja tensión</t>
  </si>
  <si>
    <t>Quemaduras</t>
  </si>
  <si>
    <t>Inspeccionar la habitaciones con anticipación y reparar los equipos eléctricos</t>
  </si>
  <si>
    <t>Tuberías en mal estado</t>
  </si>
  <si>
    <t>Caídas al mismo nivel</t>
  </si>
  <si>
    <t>Lesiones, hematomas, contusiones</t>
  </si>
  <si>
    <t xml:space="preserve">Establecer procedimientos para manejar y registrar fugas de agua o gas </t>
  </si>
  <si>
    <t>Provisión de servicios básicos (agua, electricidad, internet).</t>
  </si>
  <si>
    <t>Planificación de la infraestructura</t>
  </si>
  <si>
    <t>Cortocircuitos</t>
  </si>
  <si>
    <t>Contactos eléctricos directos de alta tensión</t>
  </si>
  <si>
    <t>quemaduras</t>
  </si>
  <si>
    <t>Realizar análisis a la infraestructura para garantizar las conexiones eléctricas sean adecuadas al entorno</t>
  </si>
  <si>
    <t>Monitoreo y control</t>
  </si>
  <si>
    <t>Hackeos</t>
  </si>
  <si>
    <t>Nerviosismo</t>
  </si>
  <si>
    <t>Contar con personal capacitado en el manejo de seguridad web y  softwares de protección contra hackeos externos e internos</t>
  </si>
  <si>
    <t>C</t>
  </si>
  <si>
    <t>Contaminación del agua potable</t>
  </si>
  <si>
    <t>Ingesta de sustancias nocivas</t>
  </si>
  <si>
    <t>Enfermedades transmitidas por el consumo de agua</t>
  </si>
  <si>
    <t>Contar con un proveedor de agua potable confiable y con experiencia, contar sistemas independientes de recolección y almacenamiento de agua</t>
  </si>
  <si>
    <t xml:space="preserve">Innovación </t>
  </si>
  <si>
    <t>Contaminación al medio ambiente</t>
  </si>
  <si>
    <t>Exposición de gases y vapores</t>
  </si>
  <si>
    <t>Problemas respiratorios, desvanecimiento y desmayos</t>
  </si>
  <si>
    <t>Asegurarse de que todas las innovaciones implementadas cumplan con los estándares de seguridad y sostenibilidad de la normativa vigente</t>
  </si>
  <si>
    <t>Actualización de los sistemas tecnológicos del establecimiento</t>
  </si>
  <si>
    <t>Realizar una fase de prueba de todas las innovaciones que se quieren implementar y registrando as fallas a mejorar para su próxima implementación</t>
  </si>
  <si>
    <t>Mantenimiento y limpieza de habitaciones e instalaciones comunes</t>
  </si>
  <si>
    <t>Limpieza de las habitaciones</t>
  </si>
  <si>
    <t>Malestar físico</t>
  </si>
  <si>
    <t>Torceduras</t>
  </si>
  <si>
    <t>Proporcionar al personal equipos de protección personal para evitar caídas y golpes</t>
  </si>
  <si>
    <t>Sobrecarga postural debido a tronco inclinado en torsión o lateralización</t>
  </si>
  <si>
    <t>Dolores musculares</t>
  </si>
  <si>
    <t>Realizar pausas activas durante la jornada laboral  para mejorar y aliviar el cuerpo</t>
  </si>
  <si>
    <t>Implementar protocolo TMERT</t>
  </si>
  <si>
    <t>Higienización de cocinas y baños</t>
  </si>
  <si>
    <t>Uso de productos químicos para limpieza</t>
  </si>
  <si>
    <t>Irritación de ojos y de la piel</t>
  </si>
  <si>
    <t>Entrega y uso de equipos de protección personal (mascarillas, guantes, gafas de protección)</t>
  </si>
  <si>
    <t>Manipulación de residuos</t>
  </si>
  <si>
    <t>Cortes por objetos herramientas corto punzantes</t>
  </si>
  <si>
    <t>Cortes</t>
  </si>
  <si>
    <t xml:space="preserve">Mantenimiento </t>
  </si>
  <si>
    <t>Manipulación de equipos eléctricos defectuosos</t>
  </si>
  <si>
    <t>Quemaduras por descargas eléctricas</t>
  </si>
  <si>
    <t>Desconectar todo los aparatos eléctricos antes de realizarles su mantención</t>
  </si>
  <si>
    <t>Reparaciones de altura</t>
  </si>
  <si>
    <t>Caídas de altura</t>
  </si>
  <si>
    <t>Muerte</t>
  </si>
  <si>
    <t>Realizar capacitación al personal e  inspección a todos las herramientas y equipos de protección personal corroborando que rodas estén en buen estado y listas para su uso,</t>
  </si>
  <si>
    <t>Control de suministros</t>
  </si>
  <si>
    <t>Inventario de productos de limpieza</t>
  </si>
  <si>
    <t>Intoxicación de gases debido a reacciones químicas</t>
  </si>
  <si>
    <t>Clasificar cada producto y almacenar por separado, contar con buen sistema de ventilación para evitar emanación de gases, vapores, reacciones e químicas</t>
  </si>
  <si>
    <t>Gestión de reservas y cancelaciones</t>
  </si>
  <si>
    <t>Recepción de solicitudes</t>
  </si>
  <si>
    <t>Fallas en el sistema de reservas</t>
  </si>
  <si>
    <t>Calidad de liderazgo</t>
  </si>
  <si>
    <t xml:space="preserve">Estrés laboral </t>
  </si>
  <si>
    <t>Contar con respaldos de datos y un plan de contingencia ante fallos tecnológicos</t>
  </si>
  <si>
    <t>Sobrecarga laboral</t>
  </si>
  <si>
    <t>Realizar pausas activas durante la jornada laboral  y contar con dotación de personal adecuada para cantidad de huéspedes esperados</t>
  </si>
  <si>
    <t>Confirmación de reservas</t>
  </si>
  <si>
    <t xml:space="preserve">Interacciones tensas con clientes </t>
  </si>
  <si>
    <t xml:space="preserve">Realizar pausa activas, asignar una carga de trabajo razonable  y contar con una buena dotación de empleados </t>
  </si>
  <si>
    <t>Trabajo de escritorio</t>
  </si>
  <si>
    <t>Sobrecarga postural debido a trabajo sentado</t>
  </si>
  <si>
    <t>Realizas pausas activas durante la jornada laboral para aliviar dolores y fatiga</t>
  </si>
  <si>
    <t>Implementar protolo TMERT</t>
  </si>
  <si>
    <t>Registro de huéspedes</t>
  </si>
  <si>
    <t>Falla en el sistema de registro</t>
  </si>
  <si>
    <t>estrés</t>
  </si>
  <si>
    <t>Entrenar al personal en el uso adecuado del software y en la comprensión de las políticas de cancelación</t>
  </si>
  <si>
    <t xml:space="preserve">Cancelación de reservas </t>
  </si>
  <si>
    <t>Personal no apto para el trabajo</t>
  </si>
  <si>
    <t xml:space="preserve">frustración </t>
  </si>
  <si>
    <t>Entrenar al personal en el uso adecuado del software de registro y contar con un respaldo de la información registrada</t>
  </si>
  <si>
    <t>Comunicación activa con los clientes</t>
  </si>
  <si>
    <t>Confusión por recordatorios y notificaciones</t>
  </si>
  <si>
    <t>Diseñar plantillas claras para la comunicación con los clientes, asegurando que la información sea precisa.</t>
  </si>
  <si>
    <t>Ofrecimiento de servicios de alimentación (desayuno, media pensión, pensión completa)</t>
  </si>
  <si>
    <t>Planificación de menús</t>
  </si>
  <si>
    <t>Chefs</t>
  </si>
  <si>
    <t>Error en la planificación del menú</t>
  </si>
  <si>
    <t>Retraso en la preparación de alimentos</t>
  </si>
  <si>
    <t xml:space="preserve">Trabajar conjunto a nutricionistas para garantizar un equilibrio nutricional </t>
  </si>
  <si>
    <t>Selección de los ingredientes</t>
  </si>
  <si>
    <t>Intoxicación alimenticia o reacciones alérgicas</t>
  </si>
  <si>
    <t>Informar a los clientes los ingredientes que está hecho el menú para evitar reacciones alérgicas</t>
  </si>
  <si>
    <t>Gestión de suministros</t>
  </si>
  <si>
    <t>Empleados de control de abastecimientos e inventario</t>
  </si>
  <si>
    <t>Compra de suministros</t>
  </si>
  <si>
    <t xml:space="preserve">Estrés </t>
  </si>
  <si>
    <t>Establecer contratos con proveedores que garanticen entregas en los plazos estipulados con anticipación</t>
  </si>
  <si>
    <t>Almacenamiento de suministros</t>
  </si>
  <si>
    <t>Capacitar al personal en ergonomía para prevenir lesiones en la manipulación suministros y realizar pausas activas al realizar la labor</t>
  </si>
  <si>
    <t>Preparación de alimentos</t>
  </si>
  <si>
    <t>Cocineros</t>
  </si>
  <si>
    <t>Manipulación de utensilios de cocina</t>
  </si>
  <si>
    <t>Contactos por objetos herramientas corto punzantes</t>
  </si>
  <si>
    <t xml:space="preserve">Contar con personal de cocina apto para las labores y entregar equipo de protección personal </t>
  </si>
  <si>
    <t>Uso de equipos de cocina</t>
  </si>
  <si>
    <t>Exposición a calor</t>
  </si>
  <si>
    <t>Servicio de comedores</t>
  </si>
  <si>
    <t>Contaminación de los alimentos</t>
  </si>
  <si>
    <t>Enfermedades transmitidas por los alimentos</t>
  </si>
  <si>
    <t xml:space="preserve">Realizar controles en el área del comedor y garantizar que los alimentos se mantengan frescos y sirvan en las temperaturas adecuadas </t>
  </si>
  <si>
    <t>Administración de áreas recreativas (piscinas, gimnasios, salones)</t>
  </si>
  <si>
    <t>Mantenimiento de piscinas</t>
  </si>
  <si>
    <t>Superficies resbaladizas</t>
  </si>
  <si>
    <t>Implementar protocolos de seguridad y señaléticas de precaución</t>
  </si>
  <si>
    <t>Contacto con equipos eléctricos (bombas)</t>
  </si>
  <si>
    <t>Contactos eléctricos indirectos de alta tensión</t>
  </si>
  <si>
    <t>quemaduras, muerte</t>
  </si>
  <si>
    <t xml:space="preserve">Realizar inspecciones y mantenciones  mensuales a las máquinas de ejercicios </t>
  </si>
  <si>
    <t>Mantenimiento de gimnasios</t>
  </si>
  <si>
    <t>Máquinas de ejercicios sin mantenimiento</t>
  </si>
  <si>
    <t>Atrapamiento</t>
  </si>
  <si>
    <t>Realizar inspecciones periódicas a los equipos eléctricos y resguardarlos en zonas delimitadas evitando el contacto con trabajadores y clientes</t>
  </si>
  <si>
    <t>Control de acceso</t>
  </si>
  <si>
    <t>Falla en los puntos de acceso (torniquetes, lectores QR, etc.)</t>
  </si>
  <si>
    <t>Realizar mantenciones a los puntos de acceso mensualmente para prevenir fallos</t>
  </si>
  <si>
    <t>Aglomeración de clientes, huéspedes en puntos de acceso</t>
  </si>
  <si>
    <t>Contacto con personas</t>
  </si>
  <si>
    <t>Asignar personal capacitado para monitorear puntos de acceso en horarios de harta afluencia</t>
  </si>
  <si>
    <t>Marketing</t>
  </si>
  <si>
    <t>Profesionales de la publicidad y comercialización</t>
  </si>
  <si>
    <t>Información errática en los horarios y precios de instalaciones recreativas</t>
  </si>
  <si>
    <t xml:space="preserve">mensajes inapropiados  en las redes sociales </t>
  </si>
  <si>
    <t>Exclusión de involuntaria (diversidad de género, edad, grupos culturales), discriminación</t>
  </si>
  <si>
    <t xml:space="preserve">Supervisar regularmente las redes sociales de comunicación  de la empresa </t>
  </si>
  <si>
    <t>Organización de actividades y excursiones turísticas</t>
  </si>
  <si>
    <t>Planificación</t>
  </si>
  <si>
    <t>problemas de coordinación de equipo de trabajo</t>
  </si>
  <si>
    <t>Crear itinerarios y mantener comunicación fluida entre clientes y los equipos de trabajo</t>
  </si>
  <si>
    <t>Condiciones climáticas adversas</t>
  </si>
  <si>
    <t>Exposición a radiaciones no ionizantes</t>
  </si>
  <si>
    <t>Quemaduras por rayos UV</t>
  </si>
  <si>
    <t>Implementar protocolo UV-SOLAR</t>
  </si>
  <si>
    <t>Capacidad del transporte insuficiente</t>
  </si>
  <si>
    <t>Golpes, heridas, contusiones, agresiones verbales y amenazas</t>
  </si>
  <si>
    <t>Contar con medios de transportes acordes a la cantidad de clientes esperados y utilizar herramientas de coordinación de actividades por grupos</t>
  </si>
  <si>
    <t>Gestión de reservas</t>
  </si>
  <si>
    <t>Fallas del sistema de reservas</t>
  </si>
  <si>
    <t>estrés, agresiones verbales</t>
  </si>
  <si>
    <t>Utilizar un software robusto que cubra las funciones necesarias, como actualización en tiempo de real de las reservas</t>
  </si>
  <si>
    <t>Sobrecarga de capacidad</t>
  </si>
  <si>
    <t>Monitorear la capacidad optima y establecer límites adecuados según los recursos disponibles</t>
  </si>
  <si>
    <t>Ejecución y supervisión</t>
  </si>
  <si>
    <t>Guías de turismo</t>
  </si>
  <si>
    <t>Personal inexperto</t>
  </si>
  <si>
    <t xml:space="preserve"> Estrés por falta de liderazgo</t>
  </si>
  <si>
    <t>Contar con guías capacitados para liderar excursiones y brindar información relevante</t>
  </si>
  <si>
    <t>Servicio de comida</t>
  </si>
  <si>
    <t>Almacenamiento de alimentos</t>
  </si>
  <si>
    <t>Intoxicación por alimentos descompuestos</t>
  </si>
  <si>
    <t>Contar con equipos de refrigeración para mantener la frescura de los alimentos en las salidas a excursión con los clientes</t>
  </si>
  <si>
    <t>Provisión de información turística y asesoramiento local</t>
  </si>
  <si>
    <t>Entrega de material informativo</t>
  </si>
  <si>
    <t>Entrega de folletos y mapas desactualizados</t>
  </si>
  <si>
    <t xml:space="preserve">Estrés, frustración </t>
  </si>
  <si>
    <t>Actualizar el contenido regularmente del material de información facilitado a los clientes.</t>
  </si>
  <si>
    <t>Factor materias primas y sustancias</t>
  </si>
  <si>
    <t>Calidad  de los folletos y mapas</t>
  </si>
  <si>
    <t>Retroalimentación negativa de parte de la jefatura</t>
  </si>
  <si>
    <t xml:space="preserve">Revisar  regularmente el estado de los materiales de información </t>
  </si>
  <si>
    <t>Incompatibilidad en el uso de plataformas digitales</t>
  </si>
  <si>
    <t>Maltrato de los clientes</t>
  </si>
  <si>
    <t xml:space="preserve">Asegurar que los recursos en líneas se fáciles de usar y accesibles desde diversos dispositivos </t>
  </si>
  <si>
    <t>Personal turístico</t>
  </si>
  <si>
    <t xml:space="preserve">Habilidades blandas </t>
  </si>
  <si>
    <t>Entrenar al personal en habilidades de comunicación y atención al cliente</t>
  </si>
  <si>
    <t>Gestión de reservas turísticas</t>
  </si>
  <si>
    <t>sistema de reservas turísticas</t>
  </si>
  <si>
    <t>Golpes, contusiones y fracturas</t>
  </si>
  <si>
    <t xml:space="preserve">Establecer mesas de ayuda para facilitar la reserva de actividades recreativas </t>
  </si>
  <si>
    <t>Vehículos sin mantención</t>
  </si>
  <si>
    <t>Atropellos o golpes con vehículos</t>
  </si>
  <si>
    <t>Realizar revisión técnica a cada vehículo según corresponda y revisar los componentes  (frenos, agua, aceite, neumáticos, etc.) con regularidad</t>
  </si>
  <si>
    <t>Gestión de servicios adicionales (transporte, lavandería, guías)</t>
  </si>
  <si>
    <t>Conducción vehículos de transporte</t>
  </si>
  <si>
    <t>Conductores de automóviles, taxis y camionetas</t>
  </si>
  <si>
    <t>Manejar sin licencia de conducir</t>
  </si>
  <si>
    <t>Choque, colisión o volcamiento</t>
  </si>
  <si>
    <t>Fracturas</t>
  </si>
  <si>
    <t>Solicitar a los conductores licencias de conducir clase A</t>
  </si>
  <si>
    <t>Conducción de vehículos de transporte</t>
  </si>
  <si>
    <t>Manejo del equipo de lavandería</t>
  </si>
  <si>
    <t>Limpiadores y asistentes de cocinas, hoteles y otros establecimientos</t>
  </si>
  <si>
    <t>Contacto con equipos eléctricos (lavadoras)</t>
  </si>
  <si>
    <t>Contacto eléctrico directo baja tensión</t>
  </si>
  <si>
    <t xml:space="preserve">Entrenar al personal en el manejo adecuado de los equipos de la bandería </t>
  </si>
  <si>
    <t>Mantenimiento del área de lavandería</t>
  </si>
  <si>
    <t>Higiene del área de lavandería</t>
  </si>
  <si>
    <t>Irritación de ojos y piel</t>
  </si>
  <si>
    <t>Entregar al personal equipo de protección personal adecuado para realizar su labor</t>
  </si>
  <si>
    <t>Mantenimiento de los equipos de lavandería</t>
  </si>
  <si>
    <t>Supervisores de mantenimiento y limpieza de cocinas, hoteles y otros establecimientos</t>
  </si>
  <si>
    <t>Fallos en las máquinas de lavandería</t>
  </si>
  <si>
    <t>Realizar inspecciones regularmente de las maquinas (lavadoras, secadoras)</t>
  </si>
  <si>
    <t>Servicio de guías turísticos</t>
  </si>
  <si>
    <t>Sobrecarga de trabajo</t>
  </si>
  <si>
    <t>Limitar el tamaño de los grupos para cada guía garantizando la calidad del servicio y seguridad de los clientes</t>
  </si>
  <si>
    <t>Aplicación de medidas de seguridad y control de acceso</t>
  </si>
  <si>
    <t xml:space="preserve">Supervisión de entrada y salida </t>
  </si>
  <si>
    <t>Fallas en el control de ingreso</t>
  </si>
  <si>
    <t>Golpes, agresiones verbales</t>
  </si>
  <si>
    <t xml:space="preserve">Entrenar al personal  en protocolos de control de acceso y manejo de conflictos </t>
  </si>
  <si>
    <t>Personal con falta de experiencia</t>
  </si>
  <si>
    <t>Frustración</t>
  </si>
  <si>
    <t xml:space="preserve">Entrenar al personal en protocolos de control y manejo de frustración </t>
  </si>
  <si>
    <t>Distribución equitativa entre todo el personal</t>
  </si>
  <si>
    <t>Aplicación protocolo CEAL-SM</t>
  </si>
  <si>
    <t>Implementación de protocolos de emergencia</t>
  </si>
  <si>
    <t>Comunicación e instrucciones a seguir en emergencias</t>
  </si>
  <si>
    <t>Mala coordinación</t>
  </si>
  <si>
    <t xml:space="preserve">Establecer canales de comunicación efectivos tanto para el personal como para los clientes (huéspedes), y definir roles para emergencias </t>
  </si>
  <si>
    <t xml:space="preserve">Falta de señalización de vías de evacuación </t>
  </si>
  <si>
    <t>Inseguridad en las condiciones de trabajo</t>
  </si>
  <si>
    <t>Desconocimiento del protocolo de emergencia, miedo</t>
  </si>
  <si>
    <t>Colocar señalización adecuada en todas las áreas, especialmente en rutas de evacuación y puntos de encuentro</t>
  </si>
  <si>
    <t>Falla en los sistemas de seguridad (alarmas, extintores, rociadores, etc.)</t>
  </si>
  <si>
    <t xml:space="preserve">Pánico </t>
  </si>
  <si>
    <t>Realizar inspecciones regulares y mantenimiento preventivo de cada equipo de seguridad</t>
  </si>
  <si>
    <t>Supervisión de la calidad del servicio y atención a quejas o sugerencias</t>
  </si>
  <si>
    <t>Diseño de encuesta de satisfacción</t>
  </si>
  <si>
    <t>Evaluación del personal</t>
  </si>
  <si>
    <t>Realizar un procedimiento de retroalimentación hacia los clientes cuando se efectúan quejas</t>
  </si>
  <si>
    <t>Registro y seguimiento de quejas</t>
  </si>
  <si>
    <t>Conflictos y comportamientos agresivos entre empleados y clientes</t>
  </si>
  <si>
    <t>Entrenar al personal en habilidades de manejo de conflictos , empatía y comunicación efectiva</t>
  </si>
  <si>
    <t>Áreas de recreación y entretención no inclusivas</t>
  </si>
  <si>
    <t>Realizar mejoras continuas en las infraestructura para mejor accesibilidad a personas con capacidades diferentes</t>
  </si>
  <si>
    <t>Innovación</t>
  </si>
  <si>
    <t>Implementación de nuevas tecnologías</t>
  </si>
  <si>
    <t>Realizar pruebas de funcionamiento de las nuevas tecnologías antes de incorporarlas y capacitar al personal en el sudo adecuado de cada una de ellas</t>
  </si>
  <si>
    <t>Carga laboral excesiva</t>
  </si>
  <si>
    <t>Realizar pausas activas para aliviar malestares y cansancio acumulado, repartir equitativamente la carga laboral</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</si>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</sst>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_ ;_ * \-#,##0_ ;_ * &quot;-&quot;_ ;_ @_ "/>
  </numFmts>
  <fonts count="23">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Arial"/>
      <family val="2"/>
    </font>
    <font>
      <sz val="11"/>
      <name val="Calibri"/>
      <family val="2"/>
    </font>
    <font>
      <b/>
      <sz val="11"/>
      <color rgb="FF000000"/>
      <name val="Calibri"/>
      <family val="2"/>
    </font>
    <font>
      <b/>
      <sz val="11"/>
      <color rgb="FF000000"/>
      <name val="Calibri"/>
      <family val="2"/>
      <scheme val="minor"/>
    </font>
    <font>
      <b/>
      <sz val="18"/>
      <color rgb="FF000000"/>
      <name val="Calibri"/>
      <family val="2"/>
    </font>
    <font>
      <b/>
      <sz val="11"/>
      <color rgb="FF242424"/>
      <name val="Calibri"/>
      <family val="2"/>
      <scheme val="minor"/>
    </font>
    <font>
      <sz val="11"/>
      <color rgb="FF000000"/>
      <name val="Calibri"/>
      <family val="2"/>
    </font>
    <font>
      <sz val="10"/>
      <color rgb="FF000000"/>
      <name val="Calibri"/>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3" tint="0.79998168889431442"/>
        <bgColor indexed="64"/>
      </patternFill>
    </fill>
    <fill>
      <patternFill patternType="solid">
        <fgColor rgb="FFCCCC0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s>
  <cellStyleXfs count="2">
    <xf numFmtId="0" fontId="0" fillId="0" borderId="0"/>
    <xf numFmtId="164" fontId="1" fillId="0" borderId="0" applyFont="0" applyFill="0" applyBorder="0" applyAlignment="0" applyProtection="0"/>
  </cellStyleXfs>
  <cellXfs count="137">
    <xf numFmtId="0" fontId="0" fillId="0" borderId="0" xfId="0"/>
    <xf numFmtId="0" fontId="0" fillId="2" borderId="1" xfId="0" applyFill="1" applyBorder="1"/>
    <xf numFmtId="0" fontId="3" fillId="3" borderId="2" xfId="0" applyFont="1" applyFill="1" applyBorder="1"/>
    <xf numFmtId="0" fontId="5" fillId="3" borderId="2" xfId="0" applyFont="1" applyFill="1" applyBorder="1" applyAlignment="1">
      <alignment vertical="center"/>
    </xf>
    <xf numFmtId="0" fontId="5" fillId="3" borderId="6" xfId="0" applyFont="1" applyFill="1" applyBorder="1" applyAlignment="1">
      <alignment vertical="center"/>
    </xf>
    <xf numFmtId="0" fontId="6" fillId="3" borderId="0" xfId="0" applyFont="1" applyFill="1"/>
    <xf numFmtId="0" fontId="0" fillId="2" borderId="0" xfId="0" applyFill="1"/>
    <xf numFmtId="0" fontId="0" fillId="2" borderId="7" xfId="0" applyFill="1" applyBorder="1"/>
    <xf numFmtId="0" fontId="3" fillId="3" borderId="0" xfId="0" applyFont="1" applyFill="1"/>
    <xf numFmtId="0" fontId="5" fillId="3" borderId="0" xfId="0" applyFont="1" applyFill="1" applyAlignment="1">
      <alignment vertical="center"/>
    </xf>
    <xf numFmtId="0" fontId="7" fillId="3" borderId="8" xfId="0" applyFont="1" applyFill="1" applyBorder="1"/>
    <xf numFmtId="0" fontId="8" fillId="2" borderId="4" xfId="0" applyFont="1" applyFill="1" applyBorder="1" applyAlignment="1">
      <alignment horizontal="center" vertical="center" wrapText="1"/>
    </xf>
    <xf numFmtId="0" fontId="5" fillId="3" borderId="8" xfId="0" applyFont="1" applyFill="1" applyBorder="1" applyAlignment="1">
      <alignment vertical="center"/>
    </xf>
    <xf numFmtId="0" fontId="0" fillId="2" borderId="9" xfId="0" applyFill="1" applyBorder="1"/>
    <xf numFmtId="0" fontId="3" fillId="3" borderId="10" xfId="0" applyFont="1" applyFill="1" applyBorder="1"/>
    <xf numFmtId="0" fontId="12" fillId="3" borderId="0" xfId="0" applyFont="1" applyFill="1"/>
    <xf numFmtId="0" fontId="2" fillId="2" borderId="0" xfId="0" applyFont="1" applyFill="1"/>
    <xf numFmtId="0" fontId="12" fillId="3" borderId="0" xfId="0" applyFont="1" applyFill="1" applyAlignment="1">
      <alignment vertical="top"/>
    </xf>
    <xf numFmtId="0" fontId="15" fillId="4" borderId="4" xfId="0" applyFont="1" applyFill="1" applyBorder="1" applyAlignment="1">
      <alignment horizontal="center" vertical="center" wrapText="1" readingOrder="1"/>
    </xf>
    <xf numFmtId="0" fontId="16" fillId="4" borderId="4" xfId="0" applyFont="1" applyFill="1" applyBorder="1" applyAlignment="1">
      <alignment horizontal="center" vertical="center" wrapText="1" readingOrder="1"/>
    </xf>
    <xf numFmtId="0" fontId="0" fillId="2" borderId="4" xfId="0" applyFill="1" applyBorder="1" applyAlignment="1">
      <alignment horizontal="center" vertical="center"/>
    </xf>
    <xf numFmtId="0" fontId="0" fillId="0" borderId="4" xfId="0" applyBorder="1" applyAlignment="1">
      <alignment horizontal="center" vertical="center" wrapText="1"/>
    </xf>
    <xf numFmtId="0" fontId="2" fillId="0" borderId="4" xfId="0" applyFont="1" applyBorder="1" applyAlignment="1">
      <alignment horizontal="center" vertical="center" wrapText="1"/>
    </xf>
    <xf numFmtId="0" fontId="0" fillId="2" borderId="3" xfId="0" applyFill="1" applyBorder="1"/>
    <xf numFmtId="0" fontId="0" fillId="2" borderId="4" xfId="0" applyFill="1" applyBorder="1"/>
    <xf numFmtId="0" fontId="0" fillId="2" borderId="0" xfId="0" applyFill="1" applyAlignment="1">
      <alignment horizontal="left" vertical="center"/>
    </xf>
    <xf numFmtId="0" fontId="2"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2" fillId="9" borderId="4" xfId="0" applyFont="1" applyFill="1" applyBorder="1" applyAlignment="1">
      <alignment horizontal="left" vertical="center"/>
    </xf>
    <xf numFmtId="0" fontId="0" fillId="0" borderId="0" xfId="0" applyAlignment="1">
      <alignment horizontal="left" vertical="center"/>
    </xf>
    <xf numFmtId="0" fontId="17" fillId="9" borderId="4" xfId="0" applyFont="1" applyFill="1" applyBorder="1" applyAlignment="1">
      <alignment horizontal="left" vertical="center" wrapText="1"/>
    </xf>
    <xf numFmtId="0" fontId="0" fillId="0" borderId="0" xfId="0" applyAlignment="1">
      <alignment vertical="center"/>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8" borderId="4" xfId="0" applyFill="1" applyBorder="1" applyAlignment="1">
      <alignment horizontal="center" vertical="center"/>
    </xf>
    <xf numFmtId="0" fontId="0" fillId="6" borderId="4" xfId="0" applyFill="1" applyBorder="1" applyAlignment="1">
      <alignment horizontal="center" vertical="center"/>
    </xf>
    <xf numFmtId="0" fontId="0" fillId="5" borderId="4" xfId="0" applyFill="1" applyBorder="1" applyAlignment="1">
      <alignment horizontal="center" vertical="center"/>
    </xf>
    <xf numFmtId="0" fontId="0" fillId="7" borderId="4" xfId="0" applyFill="1" applyBorder="1" applyAlignment="1">
      <alignment horizontal="center" vertical="center"/>
    </xf>
    <xf numFmtId="49" fontId="2" fillId="8" borderId="4" xfId="0" applyNumberFormat="1" applyFont="1" applyFill="1" applyBorder="1" applyAlignment="1">
      <alignment horizontal="center" vertical="center"/>
    </xf>
    <xf numFmtId="0" fontId="2" fillId="6" borderId="4" xfId="0" applyFont="1" applyFill="1" applyBorder="1" applyAlignment="1">
      <alignment horizontal="center" vertical="center"/>
    </xf>
    <xf numFmtId="0" fontId="2" fillId="5" borderId="4" xfId="0" applyFont="1" applyFill="1" applyBorder="1" applyAlignment="1">
      <alignment horizontal="center" vertical="center"/>
    </xf>
    <xf numFmtId="0" fontId="2" fillId="7"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7" xfId="0" applyFont="1" applyFill="1" applyBorder="1" applyAlignment="1">
      <alignment vertical="top"/>
    </xf>
    <xf numFmtId="0" fontId="20" fillId="2" borderId="18" xfId="0" applyFont="1" applyFill="1" applyBorder="1" applyAlignment="1">
      <alignment vertical="top" wrapText="1"/>
    </xf>
    <xf numFmtId="0" fontId="20" fillId="2" borderId="17" xfId="0" applyFont="1" applyFill="1" applyBorder="1" applyAlignment="1">
      <alignment vertical="top" wrapText="1"/>
    </xf>
    <xf numFmtId="0" fontId="20" fillId="10" borderId="4" xfId="0" applyFont="1" applyFill="1" applyBorder="1" applyAlignment="1">
      <alignment horizontal="center" vertical="center" wrapText="1"/>
    </xf>
    <xf numFmtId="0" fontId="20" fillId="10"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horizontal="left" vertical="center" wrapText="1"/>
    </xf>
    <xf numFmtId="0" fontId="0" fillId="2" borderId="13" xfId="0" applyFill="1" applyBorder="1" applyAlignment="1">
      <alignment horizontal="center" vertical="center" wrapText="1"/>
    </xf>
    <xf numFmtId="0" fontId="0" fillId="2" borderId="13" xfId="0" applyFill="1" applyBorder="1" applyAlignment="1">
      <alignment horizontal="center" vertical="center"/>
    </xf>
    <xf numFmtId="0" fontId="0" fillId="0" borderId="13" xfId="0" applyBorder="1" applyAlignment="1">
      <alignment horizontal="center" vertical="center" wrapText="1"/>
    </xf>
    <xf numFmtId="0" fontId="0" fillId="2" borderId="3" xfId="0" applyFill="1" applyBorder="1" applyAlignment="1">
      <alignment horizontal="center" vertical="center" wrapText="1"/>
    </xf>
    <xf numFmtId="0" fontId="0" fillId="2" borderId="14" xfId="0" applyFill="1" applyBorder="1" applyAlignment="1">
      <alignment horizontal="center" vertical="center" wrapText="1"/>
    </xf>
    <xf numFmtId="0" fontId="2" fillId="0" borderId="14" xfId="0" applyFont="1" applyBorder="1" applyAlignment="1">
      <alignment horizontal="center" vertical="center" wrapText="1"/>
    </xf>
    <xf numFmtId="0" fontId="0" fillId="2" borderId="14" xfId="0" applyFill="1" applyBorder="1" applyAlignment="1">
      <alignment horizontal="center" vertical="center"/>
    </xf>
    <xf numFmtId="0" fontId="2" fillId="0" borderId="13" xfId="0" applyFont="1" applyBorder="1" applyAlignment="1">
      <alignment horizontal="center" vertical="center" wrapText="1"/>
    </xf>
    <xf numFmtId="0" fontId="9" fillId="4" borderId="4" xfId="0" applyFont="1" applyFill="1" applyBorder="1" applyAlignment="1">
      <alignment horizontal="center" vertical="center" wrapText="1" readingOrder="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164" fontId="2" fillId="2" borderId="13" xfId="1" applyFont="1" applyFill="1" applyBorder="1" applyAlignment="1">
      <alignment horizontal="center" vertical="center" wrapText="1"/>
    </xf>
    <xf numFmtId="164" fontId="2" fillId="2" borderId="14" xfId="1" applyFont="1" applyFill="1" applyBorder="1" applyAlignment="1">
      <alignment horizontal="center" vertical="center" wrapText="1"/>
    </xf>
    <xf numFmtId="164" fontId="2" fillId="2" borderId="15" xfId="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23" xfId="0" applyFont="1" applyBorder="1" applyAlignment="1">
      <alignment horizontal="center" vertical="center" wrapText="1"/>
    </xf>
    <xf numFmtId="0" fontId="0" fillId="2" borderId="23" xfId="0" applyFill="1" applyBorder="1" applyAlignment="1">
      <alignment horizontal="center" vertical="center"/>
    </xf>
    <xf numFmtId="0" fontId="0" fillId="2" borderId="23" xfId="0" applyFill="1" applyBorder="1" applyAlignment="1">
      <alignment horizontal="center" vertical="center" wrapText="1"/>
    </xf>
    <xf numFmtId="0" fontId="2" fillId="2" borderId="19" xfId="0" applyFont="1" applyFill="1" applyBorder="1" applyAlignment="1">
      <alignment horizontal="center" vertical="center" wrapText="1"/>
    </xf>
    <xf numFmtId="0" fontId="2" fillId="0" borderId="19" xfId="0" applyFont="1" applyBorder="1" applyAlignment="1">
      <alignment horizontal="center" vertical="center" wrapText="1"/>
    </xf>
    <xf numFmtId="0" fontId="0" fillId="0" borderId="14" xfId="0" applyBorder="1" applyAlignment="1">
      <alignment horizontal="center" vertical="center" wrapText="1"/>
    </xf>
    <xf numFmtId="0" fontId="2" fillId="2" borderId="23" xfId="0" applyFont="1" applyFill="1" applyBorder="1" applyAlignment="1">
      <alignment horizontal="center" vertical="center" wrapText="1"/>
    </xf>
    <xf numFmtId="0" fontId="15" fillId="4" borderId="4" xfId="0" applyFont="1" applyFill="1" applyBorder="1" applyAlignment="1">
      <alignment horizontal="center" vertical="center" wrapText="1" readingOrder="1"/>
    </xf>
    <xf numFmtId="0" fontId="0" fillId="2" borderId="6"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19" xfId="0" applyFill="1" applyBorder="1" applyAlignment="1">
      <alignment horizontal="center" vertical="center"/>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12" xfId="0" applyBorder="1" applyAlignment="1">
      <alignment horizontal="center" vertical="center" wrapText="1"/>
    </xf>
    <xf numFmtId="0" fontId="0" fillId="2" borderId="20" xfId="0" applyFill="1" applyBorder="1" applyAlignment="1">
      <alignment horizontal="center" vertical="center" wrapText="1"/>
    </xf>
    <xf numFmtId="0" fontId="0" fillId="2" borderId="0" xfId="0" applyFill="1" applyAlignment="1">
      <alignment horizontal="center"/>
    </xf>
    <xf numFmtId="0" fontId="15" fillId="4" borderId="11" xfId="0" applyFont="1" applyFill="1" applyBorder="1" applyAlignment="1">
      <alignment horizontal="center" vertical="center" wrapText="1" readingOrder="1"/>
    </xf>
    <xf numFmtId="0" fontId="15" fillId="4" borderId="12" xfId="0" applyFont="1" applyFill="1" applyBorder="1" applyAlignment="1">
      <alignment horizontal="center" vertical="center" wrapText="1" readingOrder="1"/>
    </xf>
    <xf numFmtId="0" fontId="15" fillId="4" borderId="5" xfId="0" applyFont="1" applyFill="1" applyBorder="1" applyAlignment="1">
      <alignment horizontal="center" vertical="top" wrapText="1" readingOrder="1"/>
    </xf>
    <xf numFmtId="0" fontId="15" fillId="4" borderId="16" xfId="0" applyFont="1" applyFill="1" applyBorder="1" applyAlignment="1">
      <alignment horizontal="center" vertical="top" wrapText="1" readingOrder="1"/>
    </xf>
    <xf numFmtId="0" fontId="15" fillId="4" borderId="3" xfId="0" applyFont="1" applyFill="1" applyBorder="1" applyAlignment="1">
      <alignment horizontal="center" vertical="top" wrapText="1" readingOrder="1"/>
    </xf>
    <xf numFmtId="0" fontId="15" fillId="4" borderId="13" xfId="0" applyFont="1" applyFill="1" applyBorder="1" applyAlignment="1">
      <alignment horizontal="center" vertical="center" wrapText="1" readingOrder="1"/>
    </xf>
    <xf numFmtId="0" fontId="15" fillId="4" borderId="15" xfId="0" applyFont="1" applyFill="1" applyBorder="1" applyAlignment="1">
      <alignment horizontal="center" vertical="center" wrapText="1" readingOrder="1"/>
    </xf>
    <xf numFmtId="0" fontId="0" fillId="2" borderId="18" xfId="0" applyFill="1" applyBorder="1" applyAlignment="1">
      <alignment horizontal="center" vertical="center" wrapText="1"/>
    </xf>
    <xf numFmtId="0" fontId="11" fillId="4" borderId="4" xfId="0" applyFont="1" applyFill="1" applyBorder="1" applyAlignment="1">
      <alignment horizontal="left" vertical="center" wrapText="1" readingOrder="1"/>
    </xf>
    <xf numFmtId="0" fontId="2" fillId="2" borderId="4" xfId="0" applyFont="1" applyFill="1" applyBorder="1" applyAlignment="1">
      <alignment horizontal="center"/>
    </xf>
    <xf numFmtId="0" fontId="9" fillId="4" borderId="4" xfId="0" applyFont="1" applyFill="1" applyBorder="1" applyAlignment="1">
      <alignment horizontal="left" vertical="center" wrapText="1" readingOrder="1"/>
    </xf>
    <xf numFmtId="0" fontId="10" fillId="0" borderId="4" xfId="0" applyFont="1" applyBorder="1" applyAlignment="1">
      <alignment horizontal="center" vertical="top" wrapText="1"/>
    </xf>
    <xf numFmtId="0" fontId="13" fillId="4" borderId="4" xfId="0" applyFont="1" applyFill="1" applyBorder="1" applyAlignment="1">
      <alignment horizontal="left" vertical="top" wrapText="1" readingOrder="1"/>
    </xf>
    <xf numFmtId="0" fontId="14" fillId="2" borderId="4" xfId="0" applyFont="1" applyFill="1" applyBorder="1" applyAlignment="1">
      <alignment horizont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0" fillId="0" borderId="4" xfId="0" applyBorder="1" applyAlignment="1">
      <alignment horizontal="justify" vertical="center" wrapText="1"/>
    </xf>
    <xf numFmtId="0" fontId="2"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2"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0" borderId="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19" fillId="2" borderId="4" xfId="0" applyFont="1" applyFill="1" applyBorder="1" applyAlignment="1">
      <alignment horizontal="left"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cellXfs>
  <cellStyles count="2">
    <cellStyle name="Millares [0]" xfId="1" builtinId="6"/>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D6E564EB-FAA5-413B-8E86-F6C6DD0567D6}"/>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423334</xdr:colOff>
      <xdr:row>1</xdr:row>
      <xdr:rowOff>149225</xdr:rowOff>
    </xdr:from>
    <xdr:to>
      <xdr:col>4</xdr:col>
      <xdr:colOff>1566335</xdr:colOff>
      <xdr:row>3</xdr:row>
      <xdr:rowOff>445559</xdr:rowOff>
    </xdr:to>
    <xdr:pic>
      <xdr:nvPicPr>
        <xdr:cNvPr id="3" name="Imagen 2">
          <a:extLst>
            <a:ext uri="{FF2B5EF4-FFF2-40B4-BE49-F238E27FC236}">
              <a16:creationId xmlns:a16="http://schemas.microsoft.com/office/drawing/2014/main" id="{EF89FD7E-3552-4DF5-A963-B54D7DB8BAB0}"/>
            </a:ext>
            <a:ext uri="{147F2762-F138-4A5C-976F-8EAC2B608ADB}">
              <a16:predDERef xmlns:a16="http://schemas.microsoft.com/office/drawing/2014/main" pred="{D6E564EB-FAA5-413B-8E86-F6C6DD0567D6}"/>
            </a:ext>
          </a:extLst>
        </xdr:cNvPr>
        <xdr:cNvPicPr/>
      </xdr:nvPicPr>
      <xdr:blipFill>
        <a:blip xmlns:r="http://schemas.openxmlformats.org/officeDocument/2006/relationships" r:embed="rId2" cstate="print"/>
        <a:stretch>
          <a:fillRect/>
        </a:stretch>
      </xdr:blipFill>
      <xdr:spPr>
        <a:xfrm>
          <a:off x="1147234" y="339725"/>
          <a:ext cx="9594851" cy="737659"/>
        </a:xfrm>
        <a:prstGeom prst="rect">
          <a:avLst/>
        </a:prstGeom>
      </xdr:spPr>
    </xdr:pic>
    <xdr:clientData/>
  </xdr:twoCellAnchor>
  <xdr:twoCellAnchor>
    <xdr:from>
      <xdr:col>1</xdr:col>
      <xdr:colOff>31750</xdr:colOff>
      <xdr:row>3</xdr:row>
      <xdr:rowOff>714375</xdr:rowOff>
    </xdr:from>
    <xdr:to>
      <xdr:col>5</xdr:col>
      <xdr:colOff>1159670</xdr:colOff>
      <xdr:row>5</xdr:row>
      <xdr:rowOff>62706</xdr:rowOff>
    </xdr:to>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762000" y="1333500"/>
          <a:ext cx="9589295" cy="4119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14" sqref="B14"/>
    </sheetView>
  </sheetViews>
  <sheetFormatPr defaultColWidth="11.42578125" defaultRowHeight="15"/>
  <cols>
    <col min="1" max="1" width="43.5703125" customWidth="1"/>
    <col min="2" max="2" width="112.5703125" customWidth="1"/>
  </cols>
  <sheetData>
    <row r="1" spans="1:3" ht="36" customHeight="1">
      <c r="A1" s="70" t="s">
        <v>0</v>
      </c>
      <c r="B1" s="70"/>
      <c r="C1" s="6"/>
    </row>
    <row r="2" spans="1:3" ht="20.45" customHeight="1">
      <c r="A2" s="25"/>
      <c r="B2" s="25"/>
      <c r="C2" s="6"/>
    </row>
    <row r="3" spans="1:3" ht="30" customHeight="1">
      <c r="A3" s="26" t="s">
        <v>1</v>
      </c>
      <c r="B3" s="27" t="s">
        <v>2</v>
      </c>
      <c r="C3" s="6"/>
    </row>
    <row r="4" spans="1:3" ht="30" customHeight="1">
      <c r="A4" s="26" t="s">
        <v>3</v>
      </c>
      <c r="B4" s="28" t="s">
        <v>4</v>
      </c>
      <c r="C4" s="6"/>
    </row>
    <row r="5" spans="1:3" ht="30" customHeight="1">
      <c r="A5" s="26" t="s">
        <v>5</v>
      </c>
      <c r="B5" s="27" t="s">
        <v>6</v>
      </c>
      <c r="C5" s="6"/>
    </row>
    <row r="6" spans="1:3" ht="30" customHeight="1">
      <c r="A6" s="26" t="s">
        <v>7</v>
      </c>
      <c r="B6" s="27" t="s">
        <v>8</v>
      </c>
      <c r="C6" s="6"/>
    </row>
    <row r="7" spans="1:3" ht="30" customHeight="1">
      <c r="A7" s="26" t="s">
        <v>9</v>
      </c>
      <c r="B7" s="27" t="s">
        <v>10</v>
      </c>
      <c r="C7" s="6"/>
    </row>
    <row r="8" spans="1:3" ht="30" customHeight="1">
      <c r="A8" s="26" t="s">
        <v>11</v>
      </c>
      <c r="B8" s="27" t="s">
        <v>12</v>
      </c>
      <c r="C8" s="6"/>
    </row>
    <row r="9" spans="1:3" ht="30" customHeight="1">
      <c r="A9" s="26" t="s">
        <v>13</v>
      </c>
      <c r="B9" s="28" t="s">
        <v>14</v>
      </c>
      <c r="C9" s="6"/>
    </row>
    <row r="10" spans="1:3" ht="30" customHeight="1">
      <c r="A10" s="26" t="s">
        <v>15</v>
      </c>
      <c r="B10" s="27" t="s">
        <v>16</v>
      </c>
      <c r="C10" s="6"/>
    </row>
    <row r="11" spans="1:3" ht="30" customHeight="1">
      <c r="A11" s="26" t="s">
        <v>17</v>
      </c>
      <c r="B11" s="27" t="s">
        <v>18</v>
      </c>
      <c r="C11" s="6"/>
    </row>
    <row r="12" spans="1:3" ht="30" customHeight="1">
      <c r="A12" s="26" t="s">
        <v>19</v>
      </c>
      <c r="B12" s="27" t="s">
        <v>20</v>
      </c>
      <c r="C12" s="6"/>
    </row>
    <row r="13" spans="1:3" ht="30" customHeight="1">
      <c r="A13" s="26" t="s">
        <v>21</v>
      </c>
      <c r="B13" s="27" t="s">
        <v>22</v>
      </c>
      <c r="C13" s="6"/>
    </row>
    <row r="14" spans="1:3" ht="30" customHeight="1">
      <c r="A14" s="26" t="s">
        <v>23</v>
      </c>
      <c r="B14" s="28" t="s">
        <v>24</v>
      </c>
      <c r="C14" s="6"/>
    </row>
    <row r="15" spans="1:3" ht="30" customHeight="1">
      <c r="A15" s="26" t="s">
        <v>25</v>
      </c>
      <c r="B15" s="28" t="s">
        <v>26</v>
      </c>
      <c r="C15" s="6"/>
    </row>
    <row r="16" spans="1:3" ht="30" customHeight="1">
      <c r="A16" s="26" t="s">
        <v>27</v>
      </c>
      <c r="B16" s="28" t="s">
        <v>28</v>
      </c>
      <c r="C16" s="6"/>
    </row>
    <row r="17" spans="1:3" ht="30" customHeight="1">
      <c r="A17" s="26" t="s">
        <v>29</v>
      </c>
      <c r="B17" s="28" t="s">
        <v>30</v>
      </c>
      <c r="C17" s="6"/>
    </row>
    <row r="18" spans="1:3" ht="12" customHeight="1">
      <c r="A18" s="25"/>
      <c r="B18" s="25"/>
      <c r="C18" s="6"/>
    </row>
    <row r="19" spans="1:3">
      <c r="A19" s="29" t="s">
        <v>31</v>
      </c>
      <c r="B19" s="28" t="s">
        <v>32</v>
      </c>
      <c r="C19" s="6"/>
    </row>
    <row r="20" spans="1:3" ht="30" customHeight="1">
      <c r="A20" s="29" t="s">
        <v>33</v>
      </c>
      <c r="B20" s="28" t="s">
        <v>34</v>
      </c>
      <c r="C20" s="6"/>
    </row>
    <row r="21" spans="1:3" ht="30" customHeight="1">
      <c r="A21" s="29" t="s">
        <v>35</v>
      </c>
      <c r="B21" s="28" t="s">
        <v>36</v>
      </c>
      <c r="C21" s="6"/>
    </row>
    <row r="22" spans="1:3" ht="30" customHeight="1">
      <c r="A22" s="29" t="s">
        <v>37</v>
      </c>
      <c r="B22" s="28" t="s">
        <v>38</v>
      </c>
      <c r="C22" s="6"/>
    </row>
    <row r="23" spans="1:3" ht="30" customHeight="1">
      <c r="A23" s="29" t="s">
        <v>39</v>
      </c>
      <c r="B23" s="28" t="s">
        <v>40</v>
      </c>
      <c r="C23" s="6"/>
    </row>
    <row r="24" spans="1:3" ht="30" customHeight="1">
      <c r="A24" s="29" t="s">
        <v>41</v>
      </c>
      <c r="B24" s="27" t="s">
        <v>42</v>
      </c>
      <c r="C24" s="6"/>
    </row>
    <row r="25" spans="1:3" ht="30" customHeight="1">
      <c r="A25" s="29" t="s">
        <v>43</v>
      </c>
      <c r="B25" s="27" t="s">
        <v>44</v>
      </c>
      <c r="C25" s="6"/>
    </row>
    <row r="26" spans="1:3" ht="30" customHeight="1">
      <c r="A26" s="29" t="s">
        <v>45</v>
      </c>
      <c r="B26" s="27" t="s">
        <v>46</v>
      </c>
      <c r="C26" s="6"/>
    </row>
    <row r="27" spans="1:3">
      <c r="A27" s="30"/>
      <c r="B27" s="30"/>
      <c r="C27" s="6"/>
    </row>
    <row r="28" spans="1:3" ht="32.450000000000003" customHeight="1">
      <c r="A28" s="70" t="s">
        <v>47</v>
      </c>
      <c r="B28" s="70"/>
      <c r="C28" s="6"/>
    </row>
    <row r="29" spans="1:3" ht="30" customHeight="1">
      <c r="A29" s="29" t="s">
        <v>48</v>
      </c>
      <c r="B29" s="28" t="s">
        <v>49</v>
      </c>
      <c r="C29" s="6"/>
    </row>
    <row r="30" spans="1:3" ht="30" customHeight="1">
      <c r="A30" s="29" t="s">
        <v>50</v>
      </c>
      <c r="B30" s="28" t="s">
        <v>51</v>
      </c>
      <c r="C30" s="6"/>
    </row>
    <row r="31" spans="1:3" ht="30" customHeight="1">
      <c r="A31" s="29" t="s">
        <v>52</v>
      </c>
      <c r="B31" s="28" t="s">
        <v>53</v>
      </c>
    </row>
    <row r="32" spans="1:3" ht="30" customHeight="1">
      <c r="A32" s="29" t="s">
        <v>54</v>
      </c>
      <c r="B32" s="28" t="s">
        <v>55</v>
      </c>
      <c r="C32" s="6"/>
    </row>
    <row r="33" spans="1:3" ht="22.15" customHeight="1">
      <c r="A33" s="71"/>
      <c r="B33" s="72"/>
      <c r="C33" s="6"/>
    </row>
    <row r="34" spans="1:3" ht="148.9" customHeight="1">
      <c r="A34" s="29" t="s">
        <v>56</v>
      </c>
      <c r="B34" s="28" t="s">
        <v>57</v>
      </c>
      <c r="C34" s="6"/>
    </row>
    <row r="35" spans="1:3" ht="124.9" customHeight="1">
      <c r="A35" s="29" t="s">
        <v>58</v>
      </c>
      <c r="B35" s="28" t="s">
        <v>59</v>
      </c>
      <c r="C35" s="6"/>
    </row>
    <row r="36" spans="1:3" ht="30" customHeight="1">
      <c r="A36" s="31" t="s">
        <v>60</v>
      </c>
      <c r="B36" s="27" t="s">
        <v>61</v>
      </c>
      <c r="C36" s="6"/>
    </row>
    <row r="37" spans="1:3" ht="30" customHeight="1">
      <c r="A37" s="31" t="s">
        <v>62</v>
      </c>
      <c r="B37" s="27" t="s">
        <v>63</v>
      </c>
      <c r="C37" s="6"/>
    </row>
    <row r="38" spans="1:3" ht="30" customHeight="1">
      <c r="A38" s="31" t="s">
        <v>64</v>
      </c>
      <c r="B38" s="27" t="s">
        <v>65</v>
      </c>
      <c r="C38" s="6"/>
    </row>
    <row r="39" spans="1:3">
      <c r="A39" s="32"/>
      <c r="B39" s="32"/>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9">
    <tabColor rgb="FF92D050"/>
  </sheetPr>
  <dimension ref="A2:DT136"/>
  <sheetViews>
    <sheetView tabSelected="1" topLeftCell="J53" zoomScale="30" zoomScaleNormal="30" zoomScaleSheetLayoutView="55" workbookViewId="0">
      <selection activeCell="O134" activeCellId="2" sqref="O130:O131 O132:O133 O134:O135"/>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121" t="s">
        <v>66</v>
      </c>
      <c r="M2" s="122"/>
      <c r="N2" s="122"/>
      <c r="O2" s="122"/>
      <c r="P2" s="122"/>
      <c r="Q2" s="122"/>
      <c r="R2" s="122"/>
      <c r="S2" s="122"/>
      <c r="T2" s="123"/>
      <c r="U2" s="3"/>
      <c r="V2" s="4"/>
      <c r="W2" s="5"/>
      <c r="X2" s="5"/>
      <c r="Y2" s="5"/>
      <c r="Z2" s="5"/>
      <c r="AA2" s="5"/>
      <c r="AB2" s="5"/>
    </row>
    <row r="3" spans="2:124" ht="18.95" customHeight="1">
      <c r="B3" s="7"/>
      <c r="C3" s="8"/>
      <c r="D3" s="8"/>
      <c r="E3" s="8"/>
      <c r="F3" s="8"/>
      <c r="G3" s="8"/>
      <c r="H3" s="8"/>
      <c r="I3" s="8"/>
      <c r="J3" s="8"/>
      <c r="K3" s="8"/>
      <c r="L3" s="121"/>
      <c r="M3" s="122"/>
      <c r="N3" s="122"/>
      <c r="O3" s="122"/>
      <c r="P3" s="122"/>
      <c r="Q3" s="122"/>
      <c r="R3" s="122"/>
      <c r="S3" s="122"/>
      <c r="T3" s="123"/>
      <c r="U3" s="9"/>
      <c r="V3" s="10" t="s">
        <v>67</v>
      </c>
      <c r="W3" s="5"/>
      <c r="Y3" s="5"/>
      <c r="Z3" s="5"/>
      <c r="AA3" s="5"/>
      <c r="AB3" s="5"/>
      <c r="DT3" s="11" t="s">
        <v>68</v>
      </c>
    </row>
    <row r="4" spans="2:124" ht="69.75" customHeight="1">
      <c r="B4" s="7"/>
      <c r="C4" s="8"/>
      <c r="D4" s="8"/>
      <c r="E4" s="8"/>
      <c r="F4" s="8"/>
      <c r="G4" s="8"/>
      <c r="H4" s="8"/>
      <c r="I4" s="8"/>
      <c r="J4" s="8"/>
      <c r="K4" s="8"/>
      <c r="L4" s="121"/>
      <c r="M4" s="122"/>
      <c r="N4" s="122"/>
      <c r="O4" s="122"/>
      <c r="P4" s="122"/>
      <c r="Q4" s="122"/>
      <c r="R4" s="122"/>
      <c r="S4" s="122"/>
      <c r="T4" s="123"/>
      <c r="U4" s="9"/>
      <c r="V4" s="12"/>
      <c r="W4" s="5"/>
      <c r="X4" s="5"/>
      <c r="Y4" s="5"/>
      <c r="Z4" s="5"/>
      <c r="AA4" s="5"/>
      <c r="AB4" s="5"/>
      <c r="DT4" s="11" t="s">
        <v>69</v>
      </c>
    </row>
    <row r="5" spans="2:124" ht="14.45" customHeight="1">
      <c r="B5" s="7"/>
      <c r="C5" s="8"/>
      <c r="D5" s="8"/>
      <c r="E5" s="8"/>
      <c r="F5" s="8"/>
      <c r="G5" s="8"/>
      <c r="H5" s="8"/>
      <c r="I5" s="8"/>
      <c r="J5" s="8"/>
      <c r="K5" s="8"/>
      <c r="L5" s="121"/>
      <c r="M5" s="122"/>
      <c r="N5" s="122"/>
      <c r="O5" s="122"/>
      <c r="P5" s="122"/>
      <c r="Q5" s="122"/>
      <c r="R5" s="122"/>
      <c r="S5" s="122"/>
      <c r="T5" s="123"/>
      <c r="U5" s="9"/>
      <c r="V5" s="12"/>
      <c r="W5" s="5"/>
      <c r="X5" s="5"/>
      <c r="Y5" s="5"/>
      <c r="Z5" s="5"/>
      <c r="AA5" s="5"/>
      <c r="AB5" s="5"/>
      <c r="DT5" s="11" t="s">
        <v>70</v>
      </c>
    </row>
    <row r="6" spans="2:124">
      <c r="B6" s="13"/>
      <c r="C6" s="14"/>
      <c r="D6" s="14"/>
      <c r="E6" s="14"/>
      <c r="F6" s="14"/>
      <c r="G6" s="14"/>
      <c r="H6" s="14"/>
      <c r="I6" s="14"/>
      <c r="J6" s="14"/>
      <c r="K6" s="14"/>
      <c r="L6" s="121"/>
      <c r="M6" s="122"/>
      <c r="N6" s="122"/>
      <c r="O6" s="122"/>
      <c r="P6" s="122"/>
      <c r="Q6" s="122"/>
      <c r="R6" s="122"/>
      <c r="S6" s="122"/>
      <c r="T6" s="123"/>
      <c r="U6" s="14"/>
      <c r="V6" s="8"/>
      <c r="W6" s="5"/>
      <c r="X6" s="5"/>
      <c r="Y6" s="5"/>
      <c r="Z6" s="5"/>
      <c r="AA6" s="5"/>
      <c r="AB6" s="5"/>
      <c r="DT6" s="11" t="s">
        <v>71</v>
      </c>
    </row>
    <row r="7" spans="2:124" s="16" customFormat="1" ht="27.95" customHeight="1">
      <c r="B7" s="117" t="s">
        <v>72</v>
      </c>
      <c r="C7" s="117"/>
      <c r="D7" s="118"/>
      <c r="E7" s="118"/>
      <c r="F7" s="118"/>
      <c r="G7" s="118"/>
      <c r="H7" s="118"/>
      <c r="I7" s="118"/>
      <c r="J7" s="115" t="s">
        <v>73</v>
      </c>
      <c r="K7" s="115"/>
      <c r="L7" s="116"/>
      <c r="M7" s="116"/>
      <c r="N7" s="116"/>
      <c r="O7" s="116"/>
      <c r="P7" s="115" t="s">
        <v>74</v>
      </c>
      <c r="Q7" s="115"/>
      <c r="R7" s="116"/>
      <c r="S7" s="116"/>
      <c r="T7" s="116"/>
      <c r="U7" s="116"/>
      <c r="V7" s="15"/>
      <c r="W7" s="15"/>
      <c r="X7" s="15"/>
      <c r="Y7" s="15"/>
      <c r="Z7" s="15"/>
      <c r="AA7" s="15"/>
    </row>
    <row r="8" spans="2:124" s="16" customFormat="1" ht="27.95" customHeight="1">
      <c r="B8" s="117" t="s">
        <v>75</v>
      </c>
      <c r="C8" s="117"/>
      <c r="D8" s="118"/>
      <c r="E8" s="118"/>
      <c r="F8" s="118"/>
      <c r="G8" s="118"/>
      <c r="H8" s="118"/>
      <c r="I8" s="118"/>
      <c r="J8" s="115" t="s">
        <v>76</v>
      </c>
      <c r="K8" s="115"/>
      <c r="L8" s="116"/>
      <c r="M8" s="116"/>
      <c r="N8" s="116"/>
      <c r="O8" s="116"/>
      <c r="P8" s="115" t="s">
        <v>77</v>
      </c>
      <c r="Q8" s="115"/>
      <c r="R8" s="116"/>
      <c r="S8" s="116"/>
      <c r="T8" s="116"/>
      <c r="U8" s="116"/>
      <c r="V8" s="15"/>
      <c r="W8" s="15"/>
      <c r="X8" s="15"/>
      <c r="Y8" s="15"/>
      <c r="Z8" s="15"/>
      <c r="AA8" s="15"/>
    </row>
    <row r="9" spans="2:124" s="16" customFormat="1" ht="27.95" customHeight="1">
      <c r="B9" s="117" t="s">
        <v>78</v>
      </c>
      <c r="C9" s="117"/>
      <c r="D9" s="118"/>
      <c r="E9" s="118"/>
      <c r="F9" s="118"/>
      <c r="G9" s="118"/>
      <c r="H9" s="118"/>
      <c r="I9" s="118"/>
      <c r="J9" s="115" t="s">
        <v>79</v>
      </c>
      <c r="K9" s="115"/>
      <c r="L9" s="116"/>
      <c r="M9" s="116"/>
      <c r="N9" s="116"/>
      <c r="O9" s="116"/>
      <c r="P9" s="115" t="s">
        <v>80</v>
      </c>
      <c r="Q9" s="115"/>
      <c r="R9" s="116"/>
      <c r="S9" s="116"/>
      <c r="T9" s="116"/>
      <c r="U9" s="116"/>
      <c r="V9" s="17"/>
      <c r="W9" s="17"/>
      <c r="X9" s="17"/>
      <c r="Y9" s="17"/>
      <c r="Z9" s="15"/>
      <c r="AA9" s="15"/>
    </row>
    <row r="10" spans="2:124" s="16" customFormat="1" ht="27.95" customHeight="1">
      <c r="B10" s="117" t="s">
        <v>81</v>
      </c>
      <c r="C10" s="117"/>
      <c r="D10" s="118"/>
      <c r="E10" s="118"/>
      <c r="F10" s="118"/>
      <c r="G10" s="118"/>
      <c r="H10" s="118"/>
      <c r="I10" s="118"/>
      <c r="J10" s="115" t="s">
        <v>82</v>
      </c>
      <c r="K10" s="115"/>
      <c r="L10" s="116"/>
      <c r="M10" s="116"/>
      <c r="N10" s="116"/>
      <c r="O10" s="116"/>
      <c r="P10" s="115" t="s">
        <v>83</v>
      </c>
      <c r="Q10" s="115"/>
      <c r="R10" s="116"/>
      <c r="S10" s="116"/>
      <c r="T10" s="116"/>
      <c r="U10" s="116"/>
      <c r="V10" s="17"/>
      <c r="W10" s="17"/>
      <c r="X10" s="17"/>
      <c r="Y10" s="17"/>
      <c r="Z10" s="15"/>
      <c r="AA10" s="15"/>
    </row>
    <row r="11" spans="2:124" s="16" customFormat="1" ht="27.95" customHeight="1">
      <c r="B11" s="117" t="s">
        <v>84</v>
      </c>
      <c r="C11" s="117"/>
      <c r="D11" s="118"/>
      <c r="E11" s="118"/>
      <c r="F11" s="118"/>
      <c r="G11" s="118"/>
      <c r="H11" s="118"/>
      <c r="I11" s="118"/>
      <c r="J11" s="115" t="s">
        <v>85</v>
      </c>
      <c r="K11" s="115"/>
      <c r="L11" s="116"/>
      <c r="M11" s="116"/>
      <c r="N11" s="116"/>
      <c r="O11" s="116"/>
      <c r="P11" s="119" t="s">
        <v>86</v>
      </c>
      <c r="Q11" s="119"/>
      <c r="R11" s="116"/>
      <c r="S11" s="116"/>
      <c r="T11" s="116"/>
      <c r="U11" s="116"/>
      <c r="V11" s="17"/>
      <c r="W11" s="17"/>
      <c r="X11" s="17"/>
      <c r="Y11" s="17"/>
      <c r="Z11" s="15"/>
      <c r="AA11" s="15"/>
    </row>
    <row r="12" spans="2:124" s="16" customFormat="1" ht="27.95" customHeight="1">
      <c r="B12" s="117" t="s">
        <v>87</v>
      </c>
      <c r="C12" s="117"/>
      <c r="D12" s="118"/>
      <c r="E12" s="118"/>
      <c r="F12" s="118"/>
      <c r="G12" s="118"/>
      <c r="H12" s="118"/>
      <c r="I12" s="118"/>
      <c r="J12" s="115" t="s">
        <v>88</v>
      </c>
      <c r="K12" s="115"/>
      <c r="L12" s="120" t="s">
        <v>89</v>
      </c>
      <c r="M12" s="116"/>
      <c r="N12" s="116"/>
      <c r="O12" s="116"/>
      <c r="P12" s="119" t="s">
        <v>86</v>
      </c>
      <c r="Q12" s="119"/>
      <c r="R12" s="116"/>
      <c r="S12" s="116"/>
      <c r="T12" s="116"/>
      <c r="U12" s="116"/>
      <c r="V12" s="17"/>
      <c r="W12" s="17"/>
      <c r="X12" s="17"/>
      <c r="Y12" s="17"/>
      <c r="Z12" s="15"/>
      <c r="AA12" s="15"/>
    </row>
    <row r="13" spans="2:124" s="16" customFormat="1" ht="27.95" customHeight="1">
      <c r="B13" s="117" t="s">
        <v>90</v>
      </c>
      <c r="C13" s="117"/>
      <c r="D13" s="118"/>
      <c r="E13" s="118"/>
      <c r="F13" s="118"/>
      <c r="G13" s="118"/>
      <c r="H13" s="118"/>
      <c r="I13" s="118"/>
      <c r="J13" s="115" t="s">
        <v>91</v>
      </c>
      <c r="K13" s="115"/>
      <c r="L13" s="116"/>
      <c r="M13" s="116"/>
      <c r="N13" s="116"/>
      <c r="O13" s="116"/>
      <c r="P13" s="119" t="s">
        <v>86</v>
      </c>
      <c r="Q13" s="119"/>
      <c r="R13" s="116"/>
      <c r="S13" s="116"/>
      <c r="T13" s="116"/>
      <c r="U13" s="116"/>
      <c r="V13" s="17"/>
      <c r="W13" s="17"/>
      <c r="X13" s="17"/>
      <c r="Y13" s="17"/>
      <c r="Z13" s="17"/>
      <c r="AA13" s="17"/>
    </row>
    <row r="14" spans="2:124" ht="14.45" customHeight="1">
      <c r="B14" s="13"/>
      <c r="C14" s="106"/>
      <c r="D14" s="106"/>
      <c r="E14" s="106"/>
      <c r="F14" s="106"/>
      <c r="G14" s="106"/>
      <c r="H14" s="106"/>
      <c r="I14" s="106"/>
      <c r="J14" s="106"/>
      <c r="K14" s="106"/>
      <c r="L14" s="106"/>
      <c r="M14" s="106"/>
      <c r="N14" s="106"/>
      <c r="O14" s="106"/>
      <c r="P14" s="106"/>
      <c r="Q14" s="106"/>
      <c r="R14" s="106"/>
      <c r="S14" s="106"/>
      <c r="T14" s="106"/>
      <c r="U14" s="106"/>
      <c r="V14" s="106"/>
    </row>
    <row r="15" spans="2:124" ht="30.95" customHeight="1">
      <c r="B15" s="107" t="s">
        <v>31</v>
      </c>
      <c r="C15" s="97" t="s">
        <v>33</v>
      </c>
      <c r="D15" s="97" t="s">
        <v>35</v>
      </c>
      <c r="E15" s="112" t="s">
        <v>37</v>
      </c>
      <c r="F15" s="109" t="s">
        <v>92</v>
      </c>
      <c r="G15" s="110"/>
      <c r="H15" s="111"/>
      <c r="I15" s="97" t="s">
        <v>93</v>
      </c>
      <c r="J15" s="97" t="s">
        <v>43</v>
      </c>
      <c r="K15" s="97" t="s">
        <v>94</v>
      </c>
      <c r="L15" s="97" t="s">
        <v>45</v>
      </c>
      <c r="M15" s="97" t="s">
        <v>95</v>
      </c>
      <c r="N15" s="97" t="s">
        <v>47</v>
      </c>
      <c r="O15" s="97"/>
      <c r="P15" s="97"/>
      <c r="Q15" s="97"/>
      <c r="R15" s="97" t="s">
        <v>96</v>
      </c>
      <c r="S15" s="97" t="s">
        <v>60</v>
      </c>
      <c r="T15" s="97" t="s">
        <v>62</v>
      </c>
      <c r="U15" s="97" t="s">
        <v>64</v>
      </c>
    </row>
    <row r="16" spans="2:124" ht="34.5" customHeight="1">
      <c r="B16" s="108"/>
      <c r="C16" s="97"/>
      <c r="D16" s="97"/>
      <c r="E16" s="113"/>
      <c r="F16" s="18" t="s">
        <v>97</v>
      </c>
      <c r="G16" s="18" t="s">
        <v>98</v>
      </c>
      <c r="H16" s="18" t="s">
        <v>99</v>
      </c>
      <c r="I16" s="97"/>
      <c r="J16" s="97"/>
      <c r="K16" s="97"/>
      <c r="L16" s="97"/>
      <c r="M16" s="97"/>
      <c r="N16" s="19" t="s">
        <v>48</v>
      </c>
      <c r="O16" s="19" t="s">
        <v>50</v>
      </c>
      <c r="P16" s="19" t="s">
        <v>52</v>
      </c>
      <c r="Q16" s="18" t="s">
        <v>100</v>
      </c>
      <c r="R16" s="97"/>
      <c r="S16" s="97"/>
      <c r="T16" s="97"/>
      <c r="U16" s="97"/>
    </row>
    <row r="17" spans="1:47" ht="60" customHeight="1">
      <c r="B17" s="87" t="s">
        <v>101</v>
      </c>
      <c r="C17" s="62" t="s">
        <v>102</v>
      </c>
      <c r="D17" s="62" t="s">
        <v>103</v>
      </c>
      <c r="E17" s="57"/>
      <c r="F17" s="57"/>
      <c r="G17" s="57"/>
      <c r="H17" s="57"/>
      <c r="I17" s="63" t="s">
        <v>104</v>
      </c>
      <c r="J17" s="62" t="s">
        <v>105</v>
      </c>
      <c r="K17" s="60" t="s">
        <v>106</v>
      </c>
      <c r="L17" s="60" t="s">
        <v>107</v>
      </c>
      <c r="M17" s="60" t="s">
        <v>108</v>
      </c>
      <c r="N17" s="20">
        <v>2</v>
      </c>
      <c r="O17" s="20">
        <v>2</v>
      </c>
      <c r="P17" s="20">
        <f>N17*O17</f>
        <v>4</v>
      </c>
      <c r="Q17" s="21" t="str">
        <f>IF(P17=1,"TRIVIAL",IF(P17=2,"TOLERABLE",IF(P17=4,"MODERADO",IF(P17=8,"IMPORTANTE",IF(P17=16,"INTOLERABLE")))))</f>
        <v>MODERADO</v>
      </c>
      <c r="R17" s="60" t="s">
        <v>109</v>
      </c>
      <c r="S17" s="20" t="s">
        <v>104</v>
      </c>
      <c r="T17" s="20"/>
      <c r="U17" s="20" t="s">
        <v>110</v>
      </c>
    </row>
    <row r="18" spans="1:47" s="24" customFormat="1" ht="60" customHeight="1">
      <c r="A18" s="6"/>
      <c r="B18" s="88"/>
      <c r="C18" s="100" t="s">
        <v>111</v>
      </c>
      <c r="D18" s="100" t="s">
        <v>103</v>
      </c>
      <c r="E18" s="93"/>
      <c r="F18" s="94"/>
      <c r="G18" s="94"/>
      <c r="H18" s="94"/>
      <c r="I18" s="101" t="s">
        <v>104</v>
      </c>
      <c r="J18" s="100" t="s">
        <v>112</v>
      </c>
      <c r="K18" s="98" t="s">
        <v>113</v>
      </c>
      <c r="L18" s="77" t="s">
        <v>114</v>
      </c>
      <c r="M18" s="77" t="s">
        <v>115</v>
      </c>
      <c r="N18" s="73">
        <v>4</v>
      </c>
      <c r="O18" s="73">
        <v>2</v>
      </c>
      <c r="P18" s="73">
        <f t="shared" ref="P18:P110" si="0">N18*O18</f>
        <v>8</v>
      </c>
      <c r="Q18" s="75" t="str">
        <f t="shared" ref="Q18:Q110" si="1">IF(P18=1,"TRIVIAL",IF(P18=2,"TOLERABLE",IF(P18=4,"MODERADO",IF(P18=8,"IMPORTANTE",IF(P18=16,"INTOLERABLE")))))</f>
        <v>IMPORTANTE</v>
      </c>
      <c r="R18" s="60" t="s">
        <v>116</v>
      </c>
      <c r="S18" s="20" t="s">
        <v>104</v>
      </c>
      <c r="T18" s="20"/>
      <c r="U18" s="20" t="s">
        <v>110</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3"/>
    </row>
    <row r="19" spans="1:47" s="24" customFormat="1" ht="60" customHeight="1">
      <c r="A19" s="6"/>
      <c r="B19" s="88"/>
      <c r="C19" s="100"/>
      <c r="D19" s="100"/>
      <c r="E19" s="93"/>
      <c r="F19" s="94"/>
      <c r="G19" s="94"/>
      <c r="H19" s="94"/>
      <c r="I19" s="101"/>
      <c r="J19" s="100"/>
      <c r="K19" s="99"/>
      <c r="L19" s="78"/>
      <c r="M19" s="78"/>
      <c r="N19" s="74"/>
      <c r="O19" s="74"/>
      <c r="P19" s="74"/>
      <c r="Q19" s="76"/>
      <c r="R19" s="60" t="s">
        <v>117</v>
      </c>
      <c r="S19" s="20" t="s">
        <v>104</v>
      </c>
      <c r="T19" s="20"/>
      <c r="U19" s="20" t="s">
        <v>110</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3"/>
    </row>
    <row r="20" spans="1:47" s="24" customFormat="1" ht="60" customHeight="1">
      <c r="A20" s="6"/>
      <c r="B20" s="88"/>
      <c r="C20" s="66" t="s">
        <v>111</v>
      </c>
      <c r="D20" s="66" t="s">
        <v>103</v>
      </c>
      <c r="E20" s="58"/>
      <c r="F20" s="67"/>
      <c r="G20" s="67"/>
      <c r="H20" s="67"/>
      <c r="I20" s="68" t="s">
        <v>104</v>
      </c>
      <c r="J20" s="66" t="s">
        <v>112</v>
      </c>
      <c r="K20" s="62" t="s">
        <v>118</v>
      </c>
      <c r="L20" s="62" t="s">
        <v>119</v>
      </c>
      <c r="M20" s="62" t="s">
        <v>120</v>
      </c>
      <c r="N20" s="63">
        <v>4</v>
      </c>
      <c r="O20" s="20">
        <v>2</v>
      </c>
      <c r="P20" s="63">
        <f t="shared" si="0"/>
        <v>8</v>
      </c>
      <c r="Q20" s="64" t="str">
        <f t="shared" si="1"/>
        <v>IMPORTANTE</v>
      </c>
      <c r="R20" s="60" t="s">
        <v>121</v>
      </c>
      <c r="S20" s="20" t="s">
        <v>104</v>
      </c>
      <c r="T20" s="20"/>
      <c r="U20" s="20" t="s">
        <v>110</v>
      </c>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3"/>
    </row>
    <row r="21" spans="1:47" ht="60" customHeight="1">
      <c r="B21" s="88"/>
      <c r="C21" s="102" t="s">
        <v>122</v>
      </c>
      <c r="D21" s="105" t="s">
        <v>103</v>
      </c>
      <c r="E21" s="93"/>
      <c r="F21" s="94"/>
      <c r="G21" s="94"/>
      <c r="H21" s="94"/>
      <c r="I21" s="101" t="s">
        <v>104</v>
      </c>
      <c r="J21" s="100" t="s">
        <v>112</v>
      </c>
      <c r="K21" s="105" t="s">
        <v>123</v>
      </c>
      <c r="L21" s="100" t="s">
        <v>107</v>
      </c>
      <c r="M21" s="114" t="s">
        <v>108</v>
      </c>
      <c r="N21" s="101">
        <v>1</v>
      </c>
      <c r="O21" s="135">
        <v>2</v>
      </c>
      <c r="P21" s="101">
        <f t="shared" ref="P21:P31" si="2">N21*O21</f>
        <v>2</v>
      </c>
      <c r="Q21" s="103" t="str">
        <f t="shared" ref="Q21:Q31" si="3">IF(P21=1,"TRIVIAL",IF(P21=2,"TOLERABLE",IF(P21=4,"MODERADO",IF(P21=8,"IMPORTANTE",IF(P21=16,"INTOLERABLE")))))</f>
        <v>TOLERABLE</v>
      </c>
      <c r="R21" s="65" t="s">
        <v>124</v>
      </c>
      <c r="S21" s="20" t="s">
        <v>104</v>
      </c>
      <c r="T21" s="20"/>
      <c r="U21" s="20" t="s">
        <v>110</v>
      </c>
    </row>
    <row r="22" spans="1:47" ht="60" customHeight="1">
      <c r="B22" s="88"/>
      <c r="C22" s="102"/>
      <c r="D22" s="105"/>
      <c r="E22" s="93"/>
      <c r="F22" s="94"/>
      <c r="G22" s="94"/>
      <c r="H22" s="94"/>
      <c r="I22" s="101"/>
      <c r="J22" s="100"/>
      <c r="K22" s="105"/>
      <c r="L22" s="100"/>
      <c r="M22" s="114"/>
      <c r="N22" s="101"/>
      <c r="O22" s="136"/>
      <c r="P22" s="101"/>
      <c r="Q22" s="104"/>
      <c r="R22" s="60" t="s">
        <v>125</v>
      </c>
      <c r="S22" s="20" t="s">
        <v>104</v>
      </c>
      <c r="T22" s="20"/>
      <c r="U22" s="20" t="s">
        <v>110</v>
      </c>
    </row>
    <row r="23" spans="1:47" ht="60" customHeight="1">
      <c r="B23" s="88"/>
      <c r="C23" s="95" t="s">
        <v>122</v>
      </c>
      <c r="D23" s="92" t="s">
        <v>103</v>
      </c>
      <c r="E23" s="96"/>
      <c r="F23" s="90"/>
      <c r="G23" s="90"/>
      <c r="H23" s="90"/>
      <c r="I23" s="91" t="s">
        <v>104</v>
      </c>
      <c r="J23" s="92" t="s">
        <v>105</v>
      </c>
      <c r="K23" s="92" t="s">
        <v>126</v>
      </c>
      <c r="L23" s="92" t="s">
        <v>107</v>
      </c>
      <c r="M23" s="92" t="s">
        <v>108</v>
      </c>
      <c r="N23" s="91">
        <v>4</v>
      </c>
      <c r="O23" s="73">
        <v>2</v>
      </c>
      <c r="P23" s="91">
        <f t="shared" si="2"/>
        <v>8</v>
      </c>
      <c r="Q23" s="75" t="str">
        <f t="shared" si="3"/>
        <v>IMPORTANTE</v>
      </c>
      <c r="R23" s="60" t="s">
        <v>127</v>
      </c>
      <c r="S23" s="20" t="s">
        <v>104</v>
      </c>
      <c r="T23" s="20"/>
      <c r="U23" s="20" t="s">
        <v>110</v>
      </c>
    </row>
    <row r="24" spans="1:47" ht="60" customHeight="1">
      <c r="B24" s="88"/>
      <c r="C24" s="76"/>
      <c r="D24" s="78"/>
      <c r="E24" s="83"/>
      <c r="F24" s="80"/>
      <c r="G24" s="80"/>
      <c r="H24" s="80"/>
      <c r="I24" s="74"/>
      <c r="J24" s="78"/>
      <c r="K24" s="78"/>
      <c r="L24" s="78"/>
      <c r="M24" s="78"/>
      <c r="N24" s="74"/>
      <c r="O24" s="74"/>
      <c r="P24" s="74"/>
      <c r="Q24" s="76"/>
      <c r="R24" s="60" t="s">
        <v>125</v>
      </c>
      <c r="S24" s="20" t="s">
        <v>104</v>
      </c>
      <c r="T24" s="20"/>
      <c r="U24" s="20" t="s">
        <v>110</v>
      </c>
    </row>
    <row r="25" spans="1:47" ht="60" customHeight="1">
      <c r="B25" s="88"/>
      <c r="C25" s="75" t="s">
        <v>128</v>
      </c>
      <c r="D25" s="77" t="s">
        <v>103</v>
      </c>
      <c r="E25" s="81"/>
      <c r="F25" s="79"/>
      <c r="G25" s="79"/>
      <c r="H25" s="79"/>
      <c r="I25" s="73" t="s">
        <v>104</v>
      </c>
      <c r="J25" s="77" t="s">
        <v>105</v>
      </c>
      <c r="K25" s="77" t="s">
        <v>129</v>
      </c>
      <c r="L25" s="77" t="s">
        <v>107</v>
      </c>
      <c r="M25" s="77" t="s">
        <v>108</v>
      </c>
      <c r="N25" s="73">
        <v>1</v>
      </c>
      <c r="O25" s="73">
        <v>2</v>
      </c>
      <c r="P25" s="73">
        <f t="shared" si="2"/>
        <v>2</v>
      </c>
      <c r="Q25" s="75" t="str">
        <f t="shared" si="3"/>
        <v>TOLERABLE</v>
      </c>
      <c r="R25" s="60" t="s">
        <v>130</v>
      </c>
      <c r="S25" s="20" t="s">
        <v>104</v>
      </c>
      <c r="T25" s="20"/>
      <c r="U25" s="20" t="s">
        <v>110</v>
      </c>
    </row>
    <row r="26" spans="1:47" ht="60" customHeight="1">
      <c r="B26" s="88"/>
      <c r="C26" s="76"/>
      <c r="D26" s="78"/>
      <c r="E26" s="83"/>
      <c r="F26" s="80"/>
      <c r="G26" s="80"/>
      <c r="H26" s="80"/>
      <c r="I26" s="74"/>
      <c r="J26" s="78"/>
      <c r="K26" s="78"/>
      <c r="L26" s="78"/>
      <c r="M26" s="78"/>
      <c r="N26" s="74"/>
      <c r="O26" s="74"/>
      <c r="P26" s="74"/>
      <c r="Q26" s="76"/>
      <c r="R26" s="60" t="s">
        <v>125</v>
      </c>
      <c r="S26" s="20" t="s">
        <v>104</v>
      </c>
      <c r="T26" s="20"/>
      <c r="U26" s="20" t="s">
        <v>110</v>
      </c>
    </row>
    <row r="27" spans="1:47" ht="60" customHeight="1">
      <c r="B27" s="88"/>
      <c r="C27" s="75" t="s">
        <v>128</v>
      </c>
      <c r="D27" s="77" t="s">
        <v>103</v>
      </c>
      <c r="E27" s="81"/>
      <c r="F27" s="79"/>
      <c r="G27" s="79"/>
      <c r="H27" s="79"/>
      <c r="I27" s="73" t="s">
        <v>104</v>
      </c>
      <c r="J27" s="77" t="s">
        <v>112</v>
      </c>
      <c r="K27" s="77" t="s">
        <v>131</v>
      </c>
      <c r="L27" s="77" t="s">
        <v>107</v>
      </c>
      <c r="M27" s="77" t="s">
        <v>108</v>
      </c>
      <c r="N27" s="73">
        <v>1</v>
      </c>
      <c r="O27" s="73">
        <v>2</v>
      </c>
      <c r="P27" s="73">
        <f t="shared" si="2"/>
        <v>2</v>
      </c>
      <c r="Q27" s="75" t="str">
        <f t="shared" si="3"/>
        <v>TOLERABLE</v>
      </c>
      <c r="R27" s="60" t="s">
        <v>132</v>
      </c>
      <c r="S27" s="20" t="s">
        <v>104</v>
      </c>
      <c r="T27" s="20"/>
      <c r="U27" s="20" t="s">
        <v>110</v>
      </c>
    </row>
    <row r="28" spans="1:47" ht="60" customHeight="1">
      <c r="B28" s="89"/>
      <c r="C28" s="76"/>
      <c r="D28" s="78"/>
      <c r="E28" s="83"/>
      <c r="F28" s="80"/>
      <c r="G28" s="80"/>
      <c r="H28" s="80"/>
      <c r="I28" s="74"/>
      <c r="J28" s="78"/>
      <c r="K28" s="78"/>
      <c r="L28" s="78"/>
      <c r="M28" s="78"/>
      <c r="N28" s="74"/>
      <c r="O28" s="74"/>
      <c r="P28" s="74"/>
      <c r="Q28" s="76"/>
      <c r="R28" s="60" t="s">
        <v>125</v>
      </c>
      <c r="S28" s="20" t="s">
        <v>104</v>
      </c>
      <c r="T28" s="20"/>
      <c r="U28" s="20" t="s">
        <v>110</v>
      </c>
    </row>
    <row r="29" spans="1:47" ht="60" customHeight="1">
      <c r="B29" s="81" t="s">
        <v>133</v>
      </c>
      <c r="C29" s="75" t="s">
        <v>134</v>
      </c>
      <c r="D29" s="77" t="s">
        <v>103</v>
      </c>
      <c r="E29" s="81"/>
      <c r="F29" s="79"/>
      <c r="G29" s="79"/>
      <c r="H29" s="79"/>
      <c r="I29" s="73" t="s">
        <v>104</v>
      </c>
      <c r="J29" s="77" t="s">
        <v>112</v>
      </c>
      <c r="K29" s="77" t="s">
        <v>135</v>
      </c>
      <c r="L29" s="77" t="s">
        <v>136</v>
      </c>
      <c r="M29" s="77" t="s">
        <v>108</v>
      </c>
      <c r="N29" s="73">
        <v>2</v>
      </c>
      <c r="O29" s="73">
        <v>2</v>
      </c>
      <c r="P29" s="73">
        <f t="shared" si="2"/>
        <v>4</v>
      </c>
      <c r="Q29" s="75" t="str">
        <f t="shared" si="3"/>
        <v>MODERADO</v>
      </c>
      <c r="R29" s="60" t="s">
        <v>137</v>
      </c>
      <c r="S29" s="20" t="s">
        <v>104</v>
      </c>
      <c r="T29" s="20"/>
      <c r="U29" s="20" t="s">
        <v>110</v>
      </c>
    </row>
    <row r="30" spans="1:47" ht="60" customHeight="1">
      <c r="B30" s="82"/>
      <c r="C30" s="76"/>
      <c r="D30" s="78"/>
      <c r="E30" s="83"/>
      <c r="F30" s="80"/>
      <c r="G30" s="80"/>
      <c r="H30" s="80"/>
      <c r="I30" s="74"/>
      <c r="J30" s="78"/>
      <c r="K30" s="78"/>
      <c r="L30" s="78"/>
      <c r="M30" s="78"/>
      <c r="N30" s="74"/>
      <c r="O30" s="74"/>
      <c r="P30" s="74"/>
      <c r="Q30" s="76"/>
      <c r="R30" s="60" t="s">
        <v>125</v>
      </c>
      <c r="S30" s="20" t="s">
        <v>104</v>
      </c>
      <c r="T30" s="20"/>
      <c r="U30" s="20" t="s">
        <v>110</v>
      </c>
    </row>
    <row r="31" spans="1:47" ht="60" customHeight="1">
      <c r="B31" s="82"/>
      <c r="C31" s="75" t="s">
        <v>134</v>
      </c>
      <c r="D31" s="77" t="s">
        <v>103</v>
      </c>
      <c r="E31" s="81"/>
      <c r="F31" s="79"/>
      <c r="G31" s="79"/>
      <c r="H31" s="79"/>
      <c r="I31" s="73" t="s">
        <v>104</v>
      </c>
      <c r="J31" s="77" t="s">
        <v>112</v>
      </c>
      <c r="K31" s="77" t="s">
        <v>138</v>
      </c>
      <c r="L31" s="77" t="s">
        <v>136</v>
      </c>
      <c r="M31" s="77" t="s">
        <v>108</v>
      </c>
      <c r="N31" s="73">
        <v>2</v>
      </c>
      <c r="O31" s="73">
        <v>2</v>
      </c>
      <c r="P31" s="73">
        <f t="shared" si="2"/>
        <v>4</v>
      </c>
      <c r="Q31" s="75" t="str">
        <f t="shared" si="3"/>
        <v>MODERADO</v>
      </c>
      <c r="R31" s="60" t="s">
        <v>139</v>
      </c>
      <c r="S31" s="20" t="s">
        <v>104</v>
      </c>
      <c r="T31" s="20"/>
      <c r="U31" s="20" t="s">
        <v>110</v>
      </c>
    </row>
    <row r="32" spans="1:47" ht="60" customHeight="1">
      <c r="B32" s="82"/>
      <c r="C32" s="76"/>
      <c r="D32" s="78"/>
      <c r="E32" s="83"/>
      <c r="F32" s="80"/>
      <c r="G32" s="80"/>
      <c r="H32" s="80"/>
      <c r="I32" s="74"/>
      <c r="J32" s="78"/>
      <c r="K32" s="78"/>
      <c r="L32" s="78"/>
      <c r="M32" s="78"/>
      <c r="N32" s="74"/>
      <c r="O32" s="74"/>
      <c r="P32" s="74"/>
      <c r="Q32" s="76"/>
      <c r="R32" s="60" t="s">
        <v>125</v>
      </c>
      <c r="S32" s="20" t="s">
        <v>104</v>
      </c>
      <c r="T32" s="20"/>
      <c r="U32" s="20" t="s">
        <v>110</v>
      </c>
    </row>
    <row r="33" spans="2:22" ht="60" customHeight="1">
      <c r="B33" s="82"/>
      <c r="C33" s="21" t="s">
        <v>140</v>
      </c>
      <c r="D33" s="21" t="s">
        <v>141</v>
      </c>
      <c r="E33" s="22"/>
      <c r="F33" s="22"/>
      <c r="G33" s="22"/>
      <c r="H33" s="22"/>
      <c r="I33" s="20" t="s">
        <v>104</v>
      </c>
      <c r="J33" s="60" t="s">
        <v>142</v>
      </c>
      <c r="K33" s="60" t="s">
        <v>143</v>
      </c>
      <c r="L33" s="60" t="s">
        <v>144</v>
      </c>
      <c r="M33" s="60" t="s">
        <v>145</v>
      </c>
      <c r="N33" s="20">
        <v>2</v>
      </c>
      <c r="O33" s="20">
        <v>2</v>
      </c>
      <c r="P33" s="20">
        <f t="shared" si="0"/>
        <v>4</v>
      </c>
      <c r="Q33" s="21" t="str">
        <f t="shared" si="1"/>
        <v>MODERADO</v>
      </c>
      <c r="R33" s="60" t="s">
        <v>146</v>
      </c>
      <c r="S33" s="20" t="s">
        <v>104</v>
      </c>
      <c r="T33" s="20"/>
      <c r="U33" s="20" t="s">
        <v>110</v>
      </c>
    </row>
    <row r="34" spans="2:22" ht="60" customHeight="1">
      <c r="B34" s="82"/>
      <c r="C34" s="75" t="s">
        <v>140</v>
      </c>
      <c r="D34" s="75" t="s">
        <v>141</v>
      </c>
      <c r="E34" s="79"/>
      <c r="F34" s="79"/>
      <c r="G34" s="79"/>
      <c r="H34" s="79"/>
      <c r="I34" s="73" t="s">
        <v>104</v>
      </c>
      <c r="J34" s="77" t="s">
        <v>112</v>
      </c>
      <c r="K34" s="77" t="s">
        <v>147</v>
      </c>
      <c r="L34" s="77" t="s">
        <v>136</v>
      </c>
      <c r="M34" s="77" t="s">
        <v>108</v>
      </c>
      <c r="N34" s="73">
        <v>1</v>
      </c>
      <c r="O34" s="73">
        <v>2</v>
      </c>
      <c r="P34" s="73">
        <f t="shared" si="0"/>
        <v>2</v>
      </c>
      <c r="Q34" s="75" t="str">
        <f t="shared" si="1"/>
        <v>TOLERABLE</v>
      </c>
      <c r="R34" s="60" t="s">
        <v>139</v>
      </c>
      <c r="S34" s="20" t="s">
        <v>104</v>
      </c>
      <c r="T34" s="20"/>
      <c r="U34" s="20" t="s">
        <v>110</v>
      </c>
    </row>
    <row r="35" spans="2:22" ht="60" customHeight="1">
      <c r="B35" s="82"/>
      <c r="C35" s="76"/>
      <c r="D35" s="76"/>
      <c r="E35" s="80"/>
      <c r="F35" s="80"/>
      <c r="G35" s="80"/>
      <c r="H35" s="80"/>
      <c r="I35" s="74"/>
      <c r="J35" s="78"/>
      <c r="K35" s="78"/>
      <c r="L35" s="78"/>
      <c r="M35" s="78"/>
      <c r="N35" s="74"/>
      <c r="O35" s="74"/>
      <c r="P35" s="74"/>
      <c r="Q35" s="76"/>
      <c r="R35" s="60" t="s">
        <v>125</v>
      </c>
      <c r="S35" s="20" t="s">
        <v>104</v>
      </c>
      <c r="T35" s="20"/>
      <c r="U35" s="20" t="s">
        <v>110</v>
      </c>
    </row>
    <row r="36" spans="2:22" ht="60" customHeight="1">
      <c r="B36" s="82"/>
      <c r="C36" s="75" t="s">
        <v>148</v>
      </c>
      <c r="D36" s="75" t="s">
        <v>149</v>
      </c>
      <c r="E36" s="79"/>
      <c r="F36" s="79"/>
      <c r="G36" s="79"/>
      <c r="H36" s="79"/>
      <c r="I36" s="73" t="s">
        <v>104</v>
      </c>
      <c r="J36" s="77" t="s">
        <v>112</v>
      </c>
      <c r="K36" s="77" t="s">
        <v>150</v>
      </c>
      <c r="L36" s="77" t="s">
        <v>151</v>
      </c>
      <c r="M36" s="77" t="s">
        <v>152</v>
      </c>
      <c r="N36" s="73">
        <v>2</v>
      </c>
      <c r="O36" s="73">
        <v>2</v>
      </c>
      <c r="P36" s="73">
        <f t="shared" si="0"/>
        <v>4</v>
      </c>
      <c r="Q36" s="75" t="str">
        <f t="shared" si="1"/>
        <v>MODERADO</v>
      </c>
      <c r="R36" s="60" t="s">
        <v>153</v>
      </c>
      <c r="S36" s="20" t="s">
        <v>104</v>
      </c>
      <c r="T36" s="20"/>
      <c r="U36" s="20" t="s">
        <v>110</v>
      </c>
    </row>
    <row r="37" spans="2:22" ht="60" customHeight="1">
      <c r="B37" s="82"/>
      <c r="C37" s="76"/>
      <c r="D37" s="76"/>
      <c r="E37" s="80"/>
      <c r="F37" s="80"/>
      <c r="G37" s="80"/>
      <c r="H37" s="80"/>
      <c r="I37" s="74"/>
      <c r="J37" s="78"/>
      <c r="K37" s="78"/>
      <c r="L37" s="78"/>
      <c r="M37" s="78"/>
      <c r="N37" s="74"/>
      <c r="O37" s="74"/>
      <c r="P37" s="74"/>
      <c r="Q37" s="76"/>
      <c r="R37" s="60" t="s">
        <v>125</v>
      </c>
      <c r="S37" s="20" t="s">
        <v>104</v>
      </c>
      <c r="T37" s="20"/>
      <c r="U37" s="20" t="s">
        <v>110</v>
      </c>
    </row>
    <row r="38" spans="2:22" ht="60" customHeight="1">
      <c r="B38" s="82"/>
      <c r="C38" s="21" t="s">
        <v>148</v>
      </c>
      <c r="D38" s="21" t="s">
        <v>149</v>
      </c>
      <c r="E38" s="22"/>
      <c r="F38" s="22"/>
      <c r="G38" s="22"/>
      <c r="H38" s="22"/>
      <c r="I38" s="20" t="s">
        <v>104</v>
      </c>
      <c r="J38" s="60" t="s">
        <v>154</v>
      </c>
      <c r="K38" s="60" t="s">
        <v>155</v>
      </c>
      <c r="L38" s="60" t="s">
        <v>156</v>
      </c>
      <c r="M38" s="60" t="s">
        <v>157</v>
      </c>
      <c r="N38" s="20">
        <v>2</v>
      </c>
      <c r="O38" s="20">
        <v>4</v>
      </c>
      <c r="P38" s="20">
        <f t="shared" si="0"/>
        <v>8</v>
      </c>
      <c r="Q38" s="21" t="str">
        <f t="shared" si="1"/>
        <v>IMPORTANTE</v>
      </c>
      <c r="R38" s="60" t="s">
        <v>158</v>
      </c>
      <c r="S38" s="20" t="s">
        <v>104</v>
      </c>
      <c r="T38" s="20"/>
      <c r="U38" s="20" t="s">
        <v>110</v>
      </c>
    </row>
    <row r="39" spans="2:22" ht="60" customHeight="1">
      <c r="B39" s="82"/>
      <c r="C39" s="21" t="s">
        <v>159</v>
      </c>
      <c r="D39" s="21" t="s">
        <v>160</v>
      </c>
      <c r="E39" s="22"/>
      <c r="F39" s="22"/>
      <c r="G39" s="22"/>
      <c r="H39" s="22"/>
      <c r="I39" s="20" t="s">
        <v>104</v>
      </c>
      <c r="J39" s="60" t="s">
        <v>105</v>
      </c>
      <c r="K39" s="60" t="s">
        <v>161</v>
      </c>
      <c r="L39" s="60" t="s">
        <v>162</v>
      </c>
      <c r="M39" s="60" t="s">
        <v>163</v>
      </c>
      <c r="N39" s="20">
        <v>2</v>
      </c>
      <c r="O39" s="20">
        <v>4</v>
      </c>
      <c r="P39" s="20">
        <f t="shared" si="0"/>
        <v>8</v>
      </c>
      <c r="Q39" s="21" t="str">
        <f t="shared" si="1"/>
        <v>IMPORTANTE</v>
      </c>
      <c r="R39" s="60" t="s">
        <v>164</v>
      </c>
      <c r="S39" s="20" t="s">
        <v>104</v>
      </c>
      <c r="T39" s="20"/>
      <c r="U39" s="20" t="s">
        <v>110</v>
      </c>
    </row>
    <row r="40" spans="2:22" ht="60" customHeight="1">
      <c r="B40" s="83"/>
      <c r="C40" s="21" t="s">
        <v>159</v>
      </c>
      <c r="D40" s="21" t="s">
        <v>160</v>
      </c>
      <c r="E40" s="22"/>
      <c r="F40" s="22"/>
      <c r="G40" s="22"/>
      <c r="H40" s="22"/>
      <c r="I40" s="20" t="s">
        <v>104</v>
      </c>
      <c r="J40" s="60" t="s">
        <v>105</v>
      </c>
      <c r="K40" s="60" t="s">
        <v>165</v>
      </c>
      <c r="L40" s="60" t="s">
        <v>166</v>
      </c>
      <c r="M40" s="60" t="s">
        <v>167</v>
      </c>
      <c r="N40" s="20">
        <v>2</v>
      </c>
      <c r="O40" s="20">
        <v>2</v>
      </c>
      <c r="P40" s="20">
        <f t="shared" si="0"/>
        <v>4</v>
      </c>
      <c r="Q40" s="21" t="str">
        <f t="shared" si="1"/>
        <v>MODERADO</v>
      </c>
      <c r="R40" s="60" t="s">
        <v>168</v>
      </c>
      <c r="S40" s="20" t="s">
        <v>104</v>
      </c>
      <c r="T40" s="20"/>
      <c r="U40" s="20" t="s">
        <v>110</v>
      </c>
    </row>
    <row r="41" spans="2:22" ht="60" customHeight="1">
      <c r="B41" s="81" t="s">
        <v>169</v>
      </c>
      <c r="C41" s="21" t="s">
        <v>170</v>
      </c>
      <c r="D41" s="21" t="s">
        <v>160</v>
      </c>
      <c r="E41" s="22"/>
      <c r="F41" s="22"/>
      <c r="G41" s="22"/>
      <c r="H41" s="22"/>
      <c r="I41" s="20" t="s">
        <v>104</v>
      </c>
      <c r="J41" s="60" t="s">
        <v>105</v>
      </c>
      <c r="K41" s="60" t="s">
        <v>171</v>
      </c>
      <c r="L41" s="60" t="s">
        <v>172</v>
      </c>
      <c r="M41" s="60" t="s">
        <v>173</v>
      </c>
      <c r="N41" s="20">
        <v>4</v>
      </c>
      <c r="O41" s="20">
        <v>4</v>
      </c>
      <c r="P41" s="20">
        <f t="shared" si="0"/>
        <v>16</v>
      </c>
      <c r="Q41" s="21" t="str">
        <f t="shared" si="1"/>
        <v>INTOLERABLE</v>
      </c>
      <c r="R41" s="60" t="s">
        <v>174</v>
      </c>
      <c r="S41" s="20" t="s">
        <v>104</v>
      </c>
      <c r="T41" s="20"/>
      <c r="U41" s="20" t="s">
        <v>110</v>
      </c>
    </row>
    <row r="42" spans="2:22" ht="60" customHeight="1">
      <c r="B42" s="82"/>
      <c r="C42" s="75" t="s">
        <v>175</v>
      </c>
      <c r="D42" s="75" t="s">
        <v>160</v>
      </c>
      <c r="E42" s="79"/>
      <c r="F42" s="79"/>
      <c r="G42" s="79"/>
      <c r="H42" s="79"/>
      <c r="I42" s="73" t="s">
        <v>104</v>
      </c>
      <c r="J42" s="77" t="s">
        <v>105</v>
      </c>
      <c r="K42" s="77" t="s">
        <v>176</v>
      </c>
      <c r="L42" s="77" t="s">
        <v>107</v>
      </c>
      <c r="M42" s="77" t="s">
        <v>177</v>
      </c>
      <c r="N42" s="73">
        <v>1</v>
      </c>
      <c r="O42" s="73">
        <v>2</v>
      </c>
      <c r="P42" s="73">
        <f t="shared" si="0"/>
        <v>2</v>
      </c>
      <c r="Q42" s="75" t="str">
        <f t="shared" si="1"/>
        <v>TOLERABLE</v>
      </c>
      <c r="R42" s="60" t="s">
        <v>178</v>
      </c>
      <c r="S42" s="20" t="s">
        <v>104</v>
      </c>
      <c r="T42" s="20"/>
      <c r="U42" s="20" t="s">
        <v>110</v>
      </c>
      <c r="V42" s="6" t="s">
        <v>179</v>
      </c>
    </row>
    <row r="43" spans="2:22" ht="60" customHeight="1">
      <c r="B43" s="82"/>
      <c r="C43" s="76"/>
      <c r="D43" s="76"/>
      <c r="E43" s="80"/>
      <c r="F43" s="80"/>
      <c r="G43" s="80"/>
      <c r="H43" s="80"/>
      <c r="I43" s="74"/>
      <c r="J43" s="78"/>
      <c r="K43" s="78"/>
      <c r="L43" s="78"/>
      <c r="M43" s="78"/>
      <c r="N43" s="74"/>
      <c r="O43" s="74"/>
      <c r="P43" s="74"/>
      <c r="Q43" s="76"/>
      <c r="R43" s="60" t="s">
        <v>125</v>
      </c>
      <c r="S43" s="20" t="s">
        <v>104</v>
      </c>
      <c r="T43" s="20"/>
      <c r="U43" s="20" t="s">
        <v>110</v>
      </c>
    </row>
    <row r="44" spans="2:22" ht="60" customHeight="1">
      <c r="B44" s="82"/>
      <c r="C44" s="21" t="s">
        <v>175</v>
      </c>
      <c r="D44" s="21" t="s">
        <v>160</v>
      </c>
      <c r="E44" s="22"/>
      <c r="F44" s="22"/>
      <c r="G44" s="22"/>
      <c r="H44" s="22"/>
      <c r="I44" s="20" t="s">
        <v>104</v>
      </c>
      <c r="J44" s="60" t="s">
        <v>154</v>
      </c>
      <c r="K44" s="60" t="s">
        <v>180</v>
      </c>
      <c r="L44" s="60" t="s">
        <v>181</v>
      </c>
      <c r="M44" s="60" t="s">
        <v>182</v>
      </c>
      <c r="N44" s="20">
        <v>2</v>
      </c>
      <c r="O44" s="20">
        <v>2</v>
      </c>
      <c r="P44" s="20">
        <f t="shared" si="0"/>
        <v>4</v>
      </c>
      <c r="Q44" s="21" t="str">
        <f t="shared" si="1"/>
        <v>MODERADO</v>
      </c>
      <c r="R44" s="60" t="s">
        <v>183</v>
      </c>
      <c r="S44" s="20" t="s">
        <v>104</v>
      </c>
      <c r="T44" s="20"/>
      <c r="U44" s="20" t="s">
        <v>110</v>
      </c>
    </row>
    <row r="45" spans="2:22" ht="60" customHeight="1">
      <c r="B45" s="82"/>
      <c r="C45" s="21" t="s">
        <v>184</v>
      </c>
      <c r="D45" s="21" t="s">
        <v>160</v>
      </c>
      <c r="E45" s="22"/>
      <c r="F45" s="22"/>
      <c r="G45" s="22"/>
      <c r="H45" s="22"/>
      <c r="I45" s="20" t="s">
        <v>104</v>
      </c>
      <c r="J45" s="60" t="s">
        <v>142</v>
      </c>
      <c r="K45" s="60" t="s">
        <v>185</v>
      </c>
      <c r="L45" s="60" t="s">
        <v>186</v>
      </c>
      <c r="M45" s="60" t="s">
        <v>187</v>
      </c>
      <c r="N45" s="20">
        <v>4</v>
      </c>
      <c r="O45" s="20">
        <v>4</v>
      </c>
      <c r="P45" s="20">
        <f t="shared" si="0"/>
        <v>16</v>
      </c>
      <c r="Q45" s="21" t="str">
        <f t="shared" si="1"/>
        <v>INTOLERABLE</v>
      </c>
      <c r="R45" s="60" t="s">
        <v>188</v>
      </c>
      <c r="S45" s="20" t="s">
        <v>104</v>
      </c>
      <c r="T45" s="20"/>
      <c r="U45" s="20" t="s">
        <v>110</v>
      </c>
    </row>
    <row r="46" spans="2:22" ht="60" customHeight="1">
      <c r="B46" s="82"/>
      <c r="C46" s="75" t="s">
        <v>184</v>
      </c>
      <c r="D46" s="75" t="s">
        <v>160</v>
      </c>
      <c r="E46" s="79"/>
      <c r="F46" s="79"/>
      <c r="G46" s="79"/>
      <c r="H46" s="79"/>
      <c r="I46" s="73" t="s">
        <v>104</v>
      </c>
      <c r="J46" s="77" t="s">
        <v>105</v>
      </c>
      <c r="K46" s="77" t="s">
        <v>189</v>
      </c>
      <c r="L46" s="77" t="s">
        <v>107</v>
      </c>
      <c r="M46" s="77" t="s">
        <v>108</v>
      </c>
      <c r="N46" s="73">
        <v>1</v>
      </c>
      <c r="O46" s="73">
        <v>2</v>
      </c>
      <c r="P46" s="73">
        <f t="shared" si="0"/>
        <v>2</v>
      </c>
      <c r="Q46" s="75" t="str">
        <f t="shared" si="1"/>
        <v>TOLERABLE</v>
      </c>
      <c r="R46" s="60" t="s">
        <v>190</v>
      </c>
      <c r="S46" s="20" t="s">
        <v>104</v>
      </c>
      <c r="T46" s="20"/>
      <c r="U46" s="20" t="s">
        <v>110</v>
      </c>
    </row>
    <row r="47" spans="2:22" ht="60" customHeight="1">
      <c r="B47" s="83"/>
      <c r="C47" s="76"/>
      <c r="D47" s="76"/>
      <c r="E47" s="80"/>
      <c r="F47" s="80"/>
      <c r="G47" s="80"/>
      <c r="H47" s="80"/>
      <c r="I47" s="74"/>
      <c r="J47" s="78"/>
      <c r="K47" s="78"/>
      <c r="L47" s="78"/>
      <c r="M47" s="78"/>
      <c r="N47" s="74"/>
      <c r="O47" s="74"/>
      <c r="P47" s="74"/>
      <c r="Q47" s="76"/>
      <c r="R47" s="60" t="s">
        <v>125</v>
      </c>
      <c r="S47" s="20" t="s">
        <v>104</v>
      </c>
      <c r="T47" s="20"/>
      <c r="U47" s="20" t="s">
        <v>110</v>
      </c>
    </row>
    <row r="48" spans="2:22" ht="60" customHeight="1">
      <c r="B48" s="81" t="s">
        <v>191</v>
      </c>
      <c r="C48" s="21" t="s">
        <v>192</v>
      </c>
      <c r="D48" s="21" t="s">
        <v>149</v>
      </c>
      <c r="E48" s="22"/>
      <c r="F48" s="22"/>
      <c r="G48" s="22"/>
      <c r="H48" s="22"/>
      <c r="I48" s="20" t="s">
        <v>104</v>
      </c>
      <c r="J48" s="60" t="s">
        <v>112</v>
      </c>
      <c r="K48" s="60" t="s">
        <v>193</v>
      </c>
      <c r="L48" s="60" t="s">
        <v>166</v>
      </c>
      <c r="M48" s="60" t="s">
        <v>194</v>
      </c>
      <c r="N48" s="20">
        <v>2</v>
      </c>
      <c r="O48" s="20">
        <v>2</v>
      </c>
      <c r="P48" s="20">
        <f t="shared" si="0"/>
        <v>4</v>
      </c>
      <c r="Q48" s="21" t="str">
        <f t="shared" si="1"/>
        <v>MODERADO</v>
      </c>
      <c r="R48" s="60" t="s">
        <v>195</v>
      </c>
      <c r="S48" s="20" t="s">
        <v>104</v>
      </c>
      <c r="T48" s="20"/>
      <c r="U48" s="20" t="s">
        <v>110</v>
      </c>
    </row>
    <row r="49" spans="2:21" ht="60" customHeight="1">
      <c r="B49" s="82"/>
      <c r="C49" s="75" t="s">
        <v>192</v>
      </c>
      <c r="D49" s="75" t="s">
        <v>149</v>
      </c>
      <c r="E49" s="79"/>
      <c r="F49" s="79"/>
      <c r="G49" s="79"/>
      <c r="H49" s="79"/>
      <c r="I49" s="73" t="s">
        <v>104</v>
      </c>
      <c r="J49" s="77" t="s">
        <v>112</v>
      </c>
      <c r="K49" s="77" t="s">
        <v>193</v>
      </c>
      <c r="L49" s="77" t="s">
        <v>196</v>
      </c>
      <c r="M49" s="77" t="s">
        <v>197</v>
      </c>
      <c r="N49" s="73">
        <v>4</v>
      </c>
      <c r="O49" s="73">
        <v>2</v>
      </c>
      <c r="P49" s="73">
        <f t="shared" si="0"/>
        <v>8</v>
      </c>
      <c r="Q49" s="75" t="str">
        <f t="shared" si="1"/>
        <v>IMPORTANTE</v>
      </c>
      <c r="R49" s="60" t="s">
        <v>198</v>
      </c>
      <c r="S49" s="20" t="s">
        <v>104</v>
      </c>
      <c r="T49" s="20"/>
      <c r="U49" s="20" t="s">
        <v>110</v>
      </c>
    </row>
    <row r="50" spans="2:21" ht="60" customHeight="1">
      <c r="B50" s="82"/>
      <c r="C50" s="76"/>
      <c r="D50" s="76"/>
      <c r="E50" s="80"/>
      <c r="F50" s="80"/>
      <c r="G50" s="80"/>
      <c r="H50" s="80"/>
      <c r="I50" s="74"/>
      <c r="J50" s="78"/>
      <c r="K50" s="78"/>
      <c r="L50" s="78"/>
      <c r="M50" s="78"/>
      <c r="N50" s="74"/>
      <c r="O50" s="74"/>
      <c r="P50" s="74"/>
      <c r="Q50" s="76"/>
      <c r="R50" s="60" t="s">
        <v>199</v>
      </c>
      <c r="S50" s="20" t="s">
        <v>104</v>
      </c>
      <c r="T50" s="20"/>
      <c r="U50" s="20" t="s">
        <v>110</v>
      </c>
    </row>
    <row r="51" spans="2:21" ht="60" customHeight="1">
      <c r="B51" s="82"/>
      <c r="C51" s="21" t="s">
        <v>200</v>
      </c>
      <c r="D51" s="21" t="s">
        <v>149</v>
      </c>
      <c r="E51" s="22"/>
      <c r="F51" s="22"/>
      <c r="G51" s="22"/>
      <c r="H51" s="22"/>
      <c r="I51" s="20" t="s">
        <v>104</v>
      </c>
      <c r="J51" s="60" t="s">
        <v>112</v>
      </c>
      <c r="K51" s="60" t="s">
        <v>201</v>
      </c>
      <c r="L51" s="60" t="s">
        <v>156</v>
      </c>
      <c r="M51" s="60" t="s">
        <v>202</v>
      </c>
      <c r="N51" s="20">
        <v>4</v>
      </c>
      <c r="O51" s="20">
        <v>4</v>
      </c>
      <c r="P51" s="20">
        <f t="shared" si="0"/>
        <v>16</v>
      </c>
      <c r="Q51" s="21" t="str">
        <f t="shared" si="1"/>
        <v>INTOLERABLE</v>
      </c>
      <c r="R51" s="60" t="s">
        <v>203</v>
      </c>
      <c r="S51" s="20" t="s">
        <v>104</v>
      </c>
      <c r="T51" s="20"/>
      <c r="U51" s="20" t="s">
        <v>110</v>
      </c>
    </row>
    <row r="52" spans="2:21" ht="60" customHeight="1">
      <c r="B52" s="82"/>
      <c r="C52" s="21" t="s">
        <v>200</v>
      </c>
      <c r="D52" s="21" t="s">
        <v>149</v>
      </c>
      <c r="E52" s="22"/>
      <c r="F52" s="22"/>
      <c r="G52" s="22"/>
      <c r="H52" s="22"/>
      <c r="I52" s="20" t="s">
        <v>104</v>
      </c>
      <c r="J52" s="60" t="s">
        <v>112</v>
      </c>
      <c r="K52" s="60" t="s">
        <v>204</v>
      </c>
      <c r="L52" s="60" t="s">
        <v>205</v>
      </c>
      <c r="M52" s="60" t="s">
        <v>206</v>
      </c>
      <c r="N52" s="20">
        <v>4</v>
      </c>
      <c r="O52" s="20">
        <v>4</v>
      </c>
      <c r="P52" s="20">
        <f t="shared" si="0"/>
        <v>16</v>
      </c>
      <c r="Q52" s="21" t="str">
        <f t="shared" si="1"/>
        <v>INTOLERABLE</v>
      </c>
      <c r="R52" s="60" t="s">
        <v>203</v>
      </c>
      <c r="S52" s="20" t="s">
        <v>104</v>
      </c>
      <c r="T52" s="20"/>
      <c r="U52" s="20" t="s">
        <v>110</v>
      </c>
    </row>
    <row r="53" spans="2:21" ht="60" customHeight="1">
      <c r="B53" s="82"/>
      <c r="C53" s="21" t="s">
        <v>207</v>
      </c>
      <c r="D53" s="21" t="s">
        <v>160</v>
      </c>
      <c r="E53" s="22"/>
      <c r="F53" s="22"/>
      <c r="G53" s="22"/>
      <c r="H53" s="22"/>
      <c r="I53" s="20" t="s">
        <v>104</v>
      </c>
      <c r="J53" s="60" t="s">
        <v>105</v>
      </c>
      <c r="K53" s="60" t="s">
        <v>208</v>
      </c>
      <c r="L53" s="60" t="s">
        <v>162</v>
      </c>
      <c r="M53" s="60" t="s">
        <v>209</v>
      </c>
      <c r="N53" s="20">
        <v>4</v>
      </c>
      <c r="O53" s="20">
        <v>4</v>
      </c>
      <c r="P53" s="20">
        <f t="shared" si="0"/>
        <v>16</v>
      </c>
      <c r="Q53" s="21" t="str">
        <f t="shared" si="1"/>
        <v>INTOLERABLE</v>
      </c>
      <c r="R53" s="60" t="s">
        <v>210</v>
      </c>
      <c r="S53" s="20" t="s">
        <v>104</v>
      </c>
      <c r="T53" s="20"/>
      <c r="U53" s="20" t="s">
        <v>110</v>
      </c>
    </row>
    <row r="54" spans="2:21" ht="60" customHeight="1">
      <c r="B54" s="82"/>
      <c r="C54" s="21" t="s">
        <v>207</v>
      </c>
      <c r="D54" s="21" t="s">
        <v>160</v>
      </c>
      <c r="E54" s="22"/>
      <c r="F54" s="22"/>
      <c r="G54" s="22"/>
      <c r="H54" s="22"/>
      <c r="I54" s="20" t="s">
        <v>104</v>
      </c>
      <c r="J54" s="60" t="s">
        <v>112</v>
      </c>
      <c r="K54" s="60" t="s">
        <v>211</v>
      </c>
      <c r="L54" s="60" t="s">
        <v>212</v>
      </c>
      <c r="M54" s="60" t="s">
        <v>213</v>
      </c>
      <c r="N54" s="20">
        <v>4</v>
      </c>
      <c r="O54" s="20">
        <v>4</v>
      </c>
      <c r="P54" s="20">
        <f t="shared" si="0"/>
        <v>16</v>
      </c>
      <c r="Q54" s="21" t="str">
        <f t="shared" si="1"/>
        <v>INTOLERABLE</v>
      </c>
      <c r="R54" s="60" t="s">
        <v>214</v>
      </c>
      <c r="S54" s="20" t="s">
        <v>104</v>
      </c>
      <c r="T54" s="20"/>
      <c r="U54" s="20" t="s">
        <v>110</v>
      </c>
    </row>
    <row r="55" spans="2:21" ht="60" customHeight="1">
      <c r="B55" s="83"/>
      <c r="C55" s="21" t="s">
        <v>215</v>
      </c>
      <c r="D55" s="21" t="s">
        <v>141</v>
      </c>
      <c r="E55" s="22"/>
      <c r="F55" s="22"/>
      <c r="G55" s="22"/>
      <c r="H55" s="22"/>
      <c r="I55" s="20" t="s">
        <v>104</v>
      </c>
      <c r="J55" s="60" t="s">
        <v>112</v>
      </c>
      <c r="K55" s="60" t="s">
        <v>216</v>
      </c>
      <c r="L55" s="60" t="s">
        <v>186</v>
      </c>
      <c r="M55" s="60" t="s">
        <v>217</v>
      </c>
      <c r="N55" s="20">
        <v>4</v>
      </c>
      <c r="O55" s="20">
        <v>4</v>
      </c>
      <c r="P55" s="20">
        <f t="shared" si="0"/>
        <v>16</v>
      </c>
      <c r="Q55" s="21" t="str">
        <f t="shared" si="1"/>
        <v>INTOLERABLE</v>
      </c>
      <c r="R55" s="60" t="s">
        <v>218</v>
      </c>
      <c r="S55" s="20" t="s">
        <v>104</v>
      </c>
      <c r="T55" s="20"/>
      <c r="U55" s="20" t="s">
        <v>110</v>
      </c>
    </row>
    <row r="56" spans="2:21" ht="60" customHeight="1">
      <c r="B56" s="81" t="s">
        <v>219</v>
      </c>
      <c r="C56" s="21" t="s">
        <v>220</v>
      </c>
      <c r="D56" s="21" t="s">
        <v>103</v>
      </c>
      <c r="E56" s="22"/>
      <c r="F56" s="22"/>
      <c r="G56" s="22"/>
      <c r="H56" s="22"/>
      <c r="I56" s="20" t="s">
        <v>104</v>
      </c>
      <c r="J56" s="60" t="s">
        <v>105</v>
      </c>
      <c r="K56" s="60" t="s">
        <v>221</v>
      </c>
      <c r="L56" s="60" t="s">
        <v>222</v>
      </c>
      <c r="M56" s="60" t="s">
        <v>223</v>
      </c>
      <c r="N56" s="20">
        <v>2</v>
      </c>
      <c r="O56" s="20">
        <v>2</v>
      </c>
      <c r="P56" s="20">
        <f t="shared" si="0"/>
        <v>4</v>
      </c>
      <c r="Q56" s="21" t="str">
        <f t="shared" si="1"/>
        <v>MODERADO</v>
      </c>
      <c r="R56" s="60" t="s">
        <v>224</v>
      </c>
      <c r="S56" s="20" t="s">
        <v>104</v>
      </c>
      <c r="T56" s="20"/>
      <c r="U56" s="20" t="s">
        <v>110</v>
      </c>
    </row>
    <row r="57" spans="2:21" ht="60" customHeight="1">
      <c r="B57" s="82"/>
      <c r="C57" s="75" t="s">
        <v>220</v>
      </c>
      <c r="D57" s="75" t="s">
        <v>103</v>
      </c>
      <c r="E57" s="79"/>
      <c r="F57" s="79"/>
      <c r="G57" s="79"/>
      <c r="H57" s="79"/>
      <c r="I57" s="73" t="s">
        <v>104</v>
      </c>
      <c r="J57" s="77" t="s">
        <v>112</v>
      </c>
      <c r="K57" s="77" t="s">
        <v>225</v>
      </c>
      <c r="L57" s="77" t="s">
        <v>136</v>
      </c>
      <c r="M57" s="77" t="s">
        <v>120</v>
      </c>
      <c r="N57" s="73">
        <v>2</v>
      </c>
      <c r="O57" s="73">
        <v>2</v>
      </c>
      <c r="P57" s="73">
        <v>8</v>
      </c>
      <c r="Q57" s="75" t="str">
        <f t="shared" si="1"/>
        <v>IMPORTANTE</v>
      </c>
      <c r="R57" s="60" t="s">
        <v>226</v>
      </c>
      <c r="S57" s="20" t="s">
        <v>104</v>
      </c>
      <c r="T57" s="20"/>
      <c r="U57" s="20" t="s">
        <v>110</v>
      </c>
    </row>
    <row r="58" spans="2:21" ht="60" customHeight="1">
      <c r="B58" s="82"/>
      <c r="C58" s="76"/>
      <c r="D58" s="76"/>
      <c r="E58" s="80"/>
      <c r="F58" s="80"/>
      <c r="G58" s="80"/>
      <c r="H58" s="80"/>
      <c r="I58" s="74"/>
      <c r="J58" s="78"/>
      <c r="K58" s="78"/>
      <c r="L58" s="78"/>
      <c r="M58" s="78"/>
      <c r="N58" s="74"/>
      <c r="O58" s="74"/>
      <c r="P58" s="74"/>
      <c r="Q58" s="76"/>
      <c r="R58" s="60" t="s">
        <v>125</v>
      </c>
      <c r="S58" s="20" t="s">
        <v>104</v>
      </c>
      <c r="T58" s="20"/>
      <c r="U58" s="20" t="s">
        <v>110</v>
      </c>
    </row>
    <row r="59" spans="2:21" ht="60" customHeight="1">
      <c r="B59" s="82"/>
      <c r="C59" s="75" t="s">
        <v>227</v>
      </c>
      <c r="D59" s="75" t="s">
        <v>103</v>
      </c>
      <c r="E59" s="79"/>
      <c r="F59" s="79"/>
      <c r="G59" s="79"/>
      <c r="H59" s="79"/>
      <c r="I59" s="73" t="s">
        <v>104</v>
      </c>
      <c r="J59" s="73" t="s">
        <v>112</v>
      </c>
      <c r="K59" s="77" t="s">
        <v>228</v>
      </c>
      <c r="L59" s="77" t="s">
        <v>136</v>
      </c>
      <c r="M59" s="77" t="s">
        <v>108</v>
      </c>
      <c r="N59" s="73">
        <v>4</v>
      </c>
      <c r="O59" s="73">
        <v>2</v>
      </c>
      <c r="P59" s="73">
        <v>8</v>
      </c>
      <c r="Q59" s="75" t="str">
        <f t="shared" si="1"/>
        <v>IMPORTANTE</v>
      </c>
      <c r="R59" s="60" t="s">
        <v>229</v>
      </c>
      <c r="S59" s="20" t="s">
        <v>104</v>
      </c>
      <c r="T59" s="20"/>
      <c r="U59" s="20" t="s">
        <v>110</v>
      </c>
    </row>
    <row r="60" spans="2:21" ht="60" customHeight="1">
      <c r="B60" s="82"/>
      <c r="C60" s="76"/>
      <c r="D60" s="76"/>
      <c r="E60" s="80"/>
      <c r="F60" s="80"/>
      <c r="G60" s="80"/>
      <c r="H60" s="80"/>
      <c r="I60" s="74"/>
      <c r="J60" s="74"/>
      <c r="K60" s="78"/>
      <c r="L60" s="78"/>
      <c r="M60" s="78"/>
      <c r="N60" s="74"/>
      <c r="O60" s="74"/>
      <c r="P60" s="74"/>
      <c r="Q60" s="76"/>
      <c r="R60" s="60" t="s">
        <v>125</v>
      </c>
      <c r="S60" s="20" t="s">
        <v>104</v>
      </c>
      <c r="T60" s="20"/>
      <c r="U60" s="20" t="s">
        <v>110</v>
      </c>
    </row>
    <row r="61" spans="2:21" ht="60" customHeight="1">
      <c r="B61" s="82"/>
      <c r="C61" s="75" t="s">
        <v>227</v>
      </c>
      <c r="D61" s="75" t="s">
        <v>103</v>
      </c>
      <c r="E61" s="79"/>
      <c r="F61" s="79"/>
      <c r="G61" s="79"/>
      <c r="H61" s="79"/>
      <c r="I61" s="73" t="s">
        <v>104</v>
      </c>
      <c r="J61" s="77" t="s">
        <v>112</v>
      </c>
      <c r="K61" s="77" t="s">
        <v>230</v>
      </c>
      <c r="L61" s="77" t="s">
        <v>231</v>
      </c>
      <c r="M61" s="77" t="s">
        <v>120</v>
      </c>
      <c r="N61" s="73">
        <v>2</v>
      </c>
      <c r="O61" s="73">
        <v>2</v>
      </c>
      <c r="P61" s="73">
        <f t="shared" si="0"/>
        <v>4</v>
      </c>
      <c r="Q61" s="75" t="str">
        <f t="shared" si="1"/>
        <v>MODERADO</v>
      </c>
      <c r="R61" s="60" t="s">
        <v>232</v>
      </c>
      <c r="S61" s="20" t="s">
        <v>104</v>
      </c>
      <c r="T61" s="20"/>
      <c r="U61" s="20" t="s">
        <v>110</v>
      </c>
    </row>
    <row r="62" spans="2:21" ht="60" customHeight="1">
      <c r="B62" s="82"/>
      <c r="C62" s="76"/>
      <c r="D62" s="76"/>
      <c r="E62" s="80"/>
      <c r="F62" s="80"/>
      <c r="G62" s="80"/>
      <c r="H62" s="80"/>
      <c r="I62" s="74"/>
      <c r="J62" s="78"/>
      <c r="K62" s="78"/>
      <c r="L62" s="78"/>
      <c r="M62" s="78"/>
      <c r="N62" s="74"/>
      <c r="O62" s="74"/>
      <c r="P62" s="74"/>
      <c r="Q62" s="76"/>
      <c r="R62" s="60" t="s">
        <v>233</v>
      </c>
      <c r="S62" s="20" t="s">
        <v>104</v>
      </c>
      <c r="T62" s="20"/>
      <c r="U62" s="20" t="s">
        <v>110</v>
      </c>
    </row>
    <row r="63" spans="2:21" ht="60" customHeight="1">
      <c r="B63" s="82"/>
      <c r="C63" s="75" t="s">
        <v>234</v>
      </c>
      <c r="D63" s="75" t="s">
        <v>103</v>
      </c>
      <c r="E63" s="79"/>
      <c r="F63" s="79"/>
      <c r="G63" s="79"/>
      <c r="H63" s="79"/>
      <c r="I63" s="73" t="s">
        <v>104</v>
      </c>
      <c r="J63" s="77" t="s">
        <v>105</v>
      </c>
      <c r="K63" s="77" t="s">
        <v>235</v>
      </c>
      <c r="L63" s="77" t="s">
        <v>107</v>
      </c>
      <c r="M63" s="77" t="s">
        <v>236</v>
      </c>
      <c r="N63" s="73">
        <v>1</v>
      </c>
      <c r="O63" s="73">
        <v>2</v>
      </c>
      <c r="P63" s="73">
        <f t="shared" si="0"/>
        <v>2</v>
      </c>
      <c r="Q63" s="75" t="str">
        <f t="shared" si="1"/>
        <v>TOLERABLE</v>
      </c>
      <c r="R63" s="60" t="s">
        <v>237</v>
      </c>
      <c r="S63" s="20" t="s">
        <v>104</v>
      </c>
      <c r="T63" s="20"/>
      <c r="U63" s="20" t="s">
        <v>110</v>
      </c>
    </row>
    <row r="64" spans="2:21" ht="60" customHeight="1">
      <c r="B64" s="82"/>
      <c r="C64" s="76"/>
      <c r="D64" s="76"/>
      <c r="E64" s="80"/>
      <c r="F64" s="80"/>
      <c r="G64" s="80"/>
      <c r="H64" s="80"/>
      <c r="I64" s="74"/>
      <c r="J64" s="78"/>
      <c r="K64" s="78"/>
      <c r="L64" s="78"/>
      <c r="M64" s="78"/>
      <c r="N64" s="74"/>
      <c r="O64" s="74"/>
      <c r="P64" s="74"/>
      <c r="Q64" s="76"/>
      <c r="R64" s="60" t="s">
        <v>125</v>
      </c>
      <c r="S64" s="20" t="s">
        <v>104</v>
      </c>
      <c r="T64" s="20"/>
      <c r="U64" s="20" t="s">
        <v>110</v>
      </c>
    </row>
    <row r="65" spans="2:21" ht="60" customHeight="1">
      <c r="B65" s="82"/>
      <c r="C65" s="75" t="s">
        <v>238</v>
      </c>
      <c r="D65" s="75" t="s">
        <v>103</v>
      </c>
      <c r="E65" s="79"/>
      <c r="F65" s="79"/>
      <c r="G65" s="79"/>
      <c r="H65" s="79"/>
      <c r="I65" s="73" t="s">
        <v>104</v>
      </c>
      <c r="J65" s="77" t="s">
        <v>112</v>
      </c>
      <c r="K65" s="77" t="s">
        <v>239</v>
      </c>
      <c r="L65" s="77" t="s">
        <v>151</v>
      </c>
      <c r="M65" s="77" t="s">
        <v>240</v>
      </c>
      <c r="N65" s="73">
        <v>2</v>
      </c>
      <c r="O65" s="73">
        <v>2</v>
      </c>
      <c r="P65" s="73">
        <f t="shared" si="0"/>
        <v>4</v>
      </c>
      <c r="Q65" s="75" t="str">
        <f t="shared" si="1"/>
        <v>MODERADO</v>
      </c>
      <c r="R65" s="60" t="s">
        <v>241</v>
      </c>
      <c r="S65" s="20" t="s">
        <v>104</v>
      </c>
      <c r="T65" s="20"/>
      <c r="U65" s="20" t="s">
        <v>110</v>
      </c>
    </row>
    <row r="66" spans="2:21" ht="60" customHeight="1">
      <c r="B66" s="82"/>
      <c r="C66" s="76"/>
      <c r="D66" s="76"/>
      <c r="E66" s="80"/>
      <c r="F66" s="80"/>
      <c r="G66" s="80"/>
      <c r="H66" s="80"/>
      <c r="I66" s="74"/>
      <c r="J66" s="78"/>
      <c r="K66" s="78"/>
      <c r="L66" s="78"/>
      <c r="M66" s="78"/>
      <c r="N66" s="74"/>
      <c r="O66" s="74"/>
      <c r="P66" s="74"/>
      <c r="Q66" s="76"/>
      <c r="R66" s="60" t="s">
        <v>125</v>
      </c>
      <c r="S66" s="20" t="s">
        <v>104</v>
      </c>
      <c r="T66" s="20"/>
      <c r="U66" s="20" t="s">
        <v>110</v>
      </c>
    </row>
    <row r="67" spans="2:21" ht="60" customHeight="1">
      <c r="B67" s="82"/>
      <c r="C67" s="75" t="s">
        <v>242</v>
      </c>
      <c r="D67" s="75" t="s">
        <v>103</v>
      </c>
      <c r="E67" s="79"/>
      <c r="F67" s="79"/>
      <c r="G67" s="79"/>
      <c r="H67" s="79"/>
      <c r="I67" s="73" t="s">
        <v>104</v>
      </c>
      <c r="J67" s="77" t="s">
        <v>112</v>
      </c>
      <c r="K67" s="77" t="s">
        <v>243</v>
      </c>
      <c r="L67" s="77" t="s">
        <v>151</v>
      </c>
      <c r="M67" s="77" t="s">
        <v>236</v>
      </c>
      <c r="N67" s="73">
        <v>2</v>
      </c>
      <c r="O67" s="73">
        <v>2</v>
      </c>
      <c r="P67" s="73">
        <f t="shared" si="0"/>
        <v>4</v>
      </c>
      <c r="Q67" s="75" t="str">
        <f t="shared" si="1"/>
        <v>MODERADO</v>
      </c>
      <c r="R67" s="60" t="s">
        <v>244</v>
      </c>
      <c r="S67" s="20" t="s">
        <v>104</v>
      </c>
      <c r="T67" s="20"/>
      <c r="U67" s="20" t="s">
        <v>110</v>
      </c>
    </row>
    <row r="68" spans="2:21" ht="60" customHeight="1">
      <c r="B68" s="83"/>
      <c r="C68" s="76"/>
      <c r="D68" s="76"/>
      <c r="E68" s="80"/>
      <c r="F68" s="80"/>
      <c r="G68" s="80"/>
      <c r="H68" s="80"/>
      <c r="I68" s="74"/>
      <c r="J68" s="78"/>
      <c r="K68" s="78"/>
      <c r="L68" s="78"/>
      <c r="M68" s="78"/>
      <c r="N68" s="74"/>
      <c r="O68" s="74"/>
      <c r="P68" s="74"/>
      <c r="Q68" s="76"/>
      <c r="R68" s="60" t="s">
        <v>125</v>
      </c>
      <c r="S68" s="20" t="s">
        <v>104</v>
      </c>
      <c r="T68" s="20"/>
      <c r="U68" s="20" t="s">
        <v>110</v>
      </c>
    </row>
    <row r="69" spans="2:21" ht="60" customHeight="1">
      <c r="B69" s="81" t="s">
        <v>245</v>
      </c>
      <c r="C69" s="75" t="s">
        <v>246</v>
      </c>
      <c r="D69" s="75" t="s">
        <v>247</v>
      </c>
      <c r="E69" s="79"/>
      <c r="F69" s="79"/>
      <c r="G69" s="79"/>
      <c r="H69" s="79"/>
      <c r="I69" s="73" t="s">
        <v>104</v>
      </c>
      <c r="J69" s="77" t="s">
        <v>112</v>
      </c>
      <c r="K69" s="77" t="s">
        <v>248</v>
      </c>
      <c r="L69" s="77" t="s">
        <v>107</v>
      </c>
      <c r="M69" s="77" t="s">
        <v>249</v>
      </c>
      <c r="N69" s="77">
        <v>2</v>
      </c>
      <c r="O69" s="73">
        <v>2</v>
      </c>
      <c r="P69" s="73">
        <f t="shared" si="0"/>
        <v>4</v>
      </c>
      <c r="Q69" s="75" t="str">
        <f t="shared" si="1"/>
        <v>MODERADO</v>
      </c>
      <c r="R69" s="60" t="s">
        <v>250</v>
      </c>
      <c r="S69" s="20" t="s">
        <v>104</v>
      </c>
      <c r="T69" s="20"/>
      <c r="U69" s="20" t="s">
        <v>110</v>
      </c>
    </row>
    <row r="70" spans="2:21" ht="60" customHeight="1">
      <c r="B70" s="82"/>
      <c r="C70" s="76"/>
      <c r="D70" s="76"/>
      <c r="E70" s="80"/>
      <c r="F70" s="80"/>
      <c r="G70" s="80"/>
      <c r="H70" s="80"/>
      <c r="I70" s="74"/>
      <c r="J70" s="78"/>
      <c r="K70" s="78"/>
      <c r="L70" s="78"/>
      <c r="M70" s="78"/>
      <c r="N70" s="78"/>
      <c r="O70" s="74"/>
      <c r="P70" s="74"/>
      <c r="Q70" s="76"/>
      <c r="R70" s="60" t="s">
        <v>125</v>
      </c>
      <c r="S70" s="20" t="s">
        <v>104</v>
      </c>
      <c r="T70" s="20"/>
      <c r="U70" s="20" t="s">
        <v>110</v>
      </c>
    </row>
    <row r="71" spans="2:21" ht="60" customHeight="1">
      <c r="B71" s="82"/>
      <c r="C71" s="21" t="s">
        <v>246</v>
      </c>
      <c r="D71" s="21" t="s">
        <v>247</v>
      </c>
      <c r="E71" s="22"/>
      <c r="F71" s="22"/>
      <c r="G71" s="22"/>
      <c r="H71" s="22"/>
      <c r="I71" s="20" t="s">
        <v>104</v>
      </c>
      <c r="J71" s="60" t="s">
        <v>154</v>
      </c>
      <c r="K71" s="60" t="s">
        <v>251</v>
      </c>
      <c r="L71" s="60" t="s">
        <v>181</v>
      </c>
      <c r="M71" s="60" t="s">
        <v>252</v>
      </c>
      <c r="N71" s="20">
        <v>1</v>
      </c>
      <c r="O71" s="20">
        <v>2</v>
      </c>
      <c r="P71" s="20">
        <f t="shared" si="0"/>
        <v>2</v>
      </c>
      <c r="Q71" s="21" t="str">
        <f t="shared" si="1"/>
        <v>TOLERABLE</v>
      </c>
      <c r="R71" s="60" t="s">
        <v>253</v>
      </c>
      <c r="S71" s="20" t="s">
        <v>104</v>
      </c>
      <c r="T71" s="20"/>
      <c r="U71" s="20" t="s">
        <v>110</v>
      </c>
    </row>
    <row r="72" spans="2:21" ht="60" customHeight="1">
      <c r="B72" s="82"/>
      <c r="C72" s="75" t="s">
        <v>254</v>
      </c>
      <c r="D72" s="75" t="s">
        <v>255</v>
      </c>
      <c r="E72" s="79"/>
      <c r="F72" s="79"/>
      <c r="G72" s="79"/>
      <c r="H72" s="79"/>
      <c r="I72" s="73" t="s">
        <v>104</v>
      </c>
      <c r="J72" s="77" t="s">
        <v>112</v>
      </c>
      <c r="K72" s="77" t="s">
        <v>256</v>
      </c>
      <c r="L72" s="77" t="s">
        <v>136</v>
      </c>
      <c r="M72" s="77" t="s">
        <v>257</v>
      </c>
      <c r="N72" s="73">
        <v>2</v>
      </c>
      <c r="O72" s="73">
        <v>2</v>
      </c>
      <c r="P72" s="73">
        <f t="shared" si="0"/>
        <v>4</v>
      </c>
      <c r="Q72" s="75" t="str">
        <f t="shared" si="1"/>
        <v>MODERADO</v>
      </c>
      <c r="R72" s="60" t="s">
        <v>258</v>
      </c>
      <c r="S72" s="20" t="s">
        <v>104</v>
      </c>
      <c r="T72" s="20"/>
      <c r="U72" s="20" t="s">
        <v>110</v>
      </c>
    </row>
    <row r="73" spans="2:21" ht="60" customHeight="1">
      <c r="B73" s="82"/>
      <c r="C73" s="76"/>
      <c r="D73" s="76"/>
      <c r="E73" s="80"/>
      <c r="F73" s="80"/>
      <c r="G73" s="80"/>
      <c r="H73" s="80"/>
      <c r="I73" s="74"/>
      <c r="J73" s="78"/>
      <c r="K73" s="78"/>
      <c r="L73" s="78"/>
      <c r="M73" s="78"/>
      <c r="N73" s="74"/>
      <c r="O73" s="74"/>
      <c r="P73" s="74"/>
      <c r="Q73" s="76"/>
      <c r="R73" s="60" t="s">
        <v>125</v>
      </c>
      <c r="S73" s="20" t="s">
        <v>104</v>
      </c>
      <c r="T73" s="20"/>
      <c r="U73" s="20" t="s">
        <v>110</v>
      </c>
    </row>
    <row r="74" spans="2:21" ht="60" customHeight="1">
      <c r="B74" s="82"/>
      <c r="C74" s="75" t="s">
        <v>254</v>
      </c>
      <c r="D74" s="75" t="s">
        <v>255</v>
      </c>
      <c r="E74" s="79"/>
      <c r="F74" s="79"/>
      <c r="G74" s="79"/>
      <c r="H74" s="79"/>
      <c r="I74" s="73" t="s">
        <v>104</v>
      </c>
      <c r="J74" s="77" t="s">
        <v>112</v>
      </c>
      <c r="K74" s="77" t="s">
        <v>259</v>
      </c>
      <c r="L74" s="77" t="s">
        <v>114</v>
      </c>
      <c r="M74" s="77" t="s">
        <v>115</v>
      </c>
      <c r="N74" s="73">
        <v>4</v>
      </c>
      <c r="O74" s="73">
        <v>2</v>
      </c>
      <c r="P74" s="73">
        <f t="shared" si="0"/>
        <v>8</v>
      </c>
      <c r="Q74" s="75" t="str">
        <f t="shared" si="1"/>
        <v>IMPORTANTE</v>
      </c>
      <c r="R74" s="60" t="s">
        <v>260</v>
      </c>
      <c r="S74" s="20" t="s">
        <v>104</v>
      </c>
      <c r="T74" s="20"/>
      <c r="U74" s="20" t="s">
        <v>110</v>
      </c>
    </row>
    <row r="75" spans="2:21" ht="60" customHeight="1">
      <c r="B75" s="82"/>
      <c r="C75" s="76"/>
      <c r="D75" s="76"/>
      <c r="E75" s="80"/>
      <c r="F75" s="80"/>
      <c r="G75" s="80"/>
      <c r="H75" s="80"/>
      <c r="I75" s="74"/>
      <c r="J75" s="78"/>
      <c r="K75" s="78"/>
      <c r="L75" s="78"/>
      <c r="M75" s="78"/>
      <c r="N75" s="74"/>
      <c r="O75" s="74"/>
      <c r="P75" s="74"/>
      <c r="Q75" s="76"/>
      <c r="R75" s="60" t="s">
        <v>117</v>
      </c>
      <c r="S75" s="20" t="s">
        <v>104</v>
      </c>
      <c r="T75" s="20"/>
      <c r="U75" s="20" t="s">
        <v>110</v>
      </c>
    </row>
    <row r="76" spans="2:21" ht="60" customHeight="1">
      <c r="B76" s="82"/>
      <c r="C76" s="21" t="s">
        <v>261</v>
      </c>
      <c r="D76" s="21" t="s">
        <v>262</v>
      </c>
      <c r="E76" s="22"/>
      <c r="F76" s="22"/>
      <c r="G76" s="22"/>
      <c r="H76" s="22"/>
      <c r="I76" s="20" t="s">
        <v>104</v>
      </c>
      <c r="J76" s="60" t="s">
        <v>112</v>
      </c>
      <c r="K76" s="60" t="s">
        <v>263</v>
      </c>
      <c r="L76" s="60" t="s">
        <v>264</v>
      </c>
      <c r="M76" s="60" t="s">
        <v>206</v>
      </c>
      <c r="N76" s="20">
        <v>4</v>
      </c>
      <c r="O76" s="20">
        <v>4</v>
      </c>
      <c r="P76" s="20">
        <f t="shared" si="0"/>
        <v>16</v>
      </c>
      <c r="Q76" s="21" t="str">
        <f t="shared" si="1"/>
        <v>INTOLERABLE</v>
      </c>
      <c r="R76" s="60" t="s">
        <v>265</v>
      </c>
      <c r="S76" s="20" t="s">
        <v>104</v>
      </c>
      <c r="T76" s="20"/>
      <c r="U76" s="20" t="s">
        <v>110</v>
      </c>
    </row>
    <row r="77" spans="2:21" ht="60" customHeight="1">
      <c r="B77" s="82"/>
      <c r="C77" s="21" t="s">
        <v>261</v>
      </c>
      <c r="D77" s="21" t="s">
        <v>262</v>
      </c>
      <c r="E77" s="22"/>
      <c r="F77" s="22"/>
      <c r="G77" s="22"/>
      <c r="H77" s="22"/>
      <c r="I77" s="20" t="s">
        <v>104</v>
      </c>
      <c r="J77" s="60" t="s">
        <v>105</v>
      </c>
      <c r="K77" s="60" t="s">
        <v>266</v>
      </c>
      <c r="L77" s="60" t="s">
        <v>267</v>
      </c>
      <c r="M77" s="60" t="s">
        <v>163</v>
      </c>
      <c r="N77" s="20">
        <v>2</v>
      </c>
      <c r="O77" s="20">
        <v>2</v>
      </c>
      <c r="P77" s="20">
        <f t="shared" si="0"/>
        <v>4</v>
      </c>
      <c r="Q77" s="21" t="str">
        <f t="shared" si="1"/>
        <v>MODERADO</v>
      </c>
      <c r="R77" s="60" t="s">
        <v>265</v>
      </c>
      <c r="S77" s="20" t="s">
        <v>104</v>
      </c>
      <c r="T77" s="20"/>
      <c r="U77" s="20" t="s">
        <v>110</v>
      </c>
    </row>
    <row r="78" spans="2:21" ht="60" customHeight="1">
      <c r="B78" s="83"/>
      <c r="C78" s="21" t="s">
        <v>268</v>
      </c>
      <c r="D78" s="21" t="s">
        <v>141</v>
      </c>
      <c r="E78" s="22"/>
      <c r="F78" s="22"/>
      <c r="G78" s="22"/>
      <c r="H78" s="22"/>
      <c r="I78" s="20" t="s">
        <v>104</v>
      </c>
      <c r="J78" s="60" t="s">
        <v>142</v>
      </c>
      <c r="K78" s="60" t="s">
        <v>269</v>
      </c>
      <c r="L78" s="60" t="s">
        <v>181</v>
      </c>
      <c r="M78" s="60" t="s">
        <v>270</v>
      </c>
      <c r="N78" s="20">
        <v>2</v>
      </c>
      <c r="O78" s="20">
        <v>2</v>
      </c>
      <c r="P78" s="20">
        <f t="shared" si="0"/>
        <v>4</v>
      </c>
      <c r="Q78" s="21" t="str">
        <f t="shared" si="1"/>
        <v>MODERADO</v>
      </c>
      <c r="R78" s="60" t="s">
        <v>271</v>
      </c>
      <c r="S78" s="20" t="s">
        <v>104</v>
      </c>
      <c r="T78" s="20"/>
      <c r="U78" s="20" t="s">
        <v>110</v>
      </c>
    </row>
    <row r="79" spans="2:21" ht="60" customHeight="1">
      <c r="B79" s="57" t="s">
        <v>272</v>
      </c>
      <c r="C79" s="21" t="s">
        <v>273</v>
      </c>
      <c r="D79" s="21" t="s">
        <v>141</v>
      </c>
      <c r="E79" s="22"/>
      <c r="F79" s="22"/>
      <c r="G79" s="22"/>
      <c r="H79" s="22"/>
      <c r="I79" s="20" t="s">
        <v>104</v>
      </c>
      <c r="J79" s="60" t="s">
        <v>142</v>
      </c>
      <c r="K79" s="60" t="s">
        <v>274</v>
      </c>
      <c r="L79" s="60" t="s">
        <v>166</v>
      </c>
      <c r="M79" s="60" t="s">
        <v>194</v>
      </c>
      <c r="N79" s="20">
        <v>2</v>
      </c>
      <c r="O79" s="20">
        <v>2</v>
      </c>
      <c r="P79" s="20">
        <v>8</v>
      </c>
      <c r="Q79" s="21" t="str">
        <f t="shared" si="1"/>
        <v>IMPORTANTE</v>
      </c>
      <c r="R79" s="60" t="s">
        <v>275</v>
      </c>
      <c r="S79" s="20" t="s">
        <v>104</v>
      </c>
      <c r="T79" s="20"/>
      <c r="U79" s="20" t="s">
        <v>110</v>
      </c>
    </row>
    <row r="80" spans="2:21" ht="60" customHeight="1">
      <c r="B80" s="58"/>
      <c r="C80" s="21" t="s">
        <v>273</v>
      </c>
      <c r="D80" s="21" t="s">
        <v>141</v>
      </c>
      <c r="E80" s="22"/>
      <c r="F80" s="22"/>
      <c r="G80" s="22"/>
      <c r="H80" s="22"/>
      <c r="I80" s="20" t="s">
        <v>104</v>
      </c>
      <c r="J80" s="60" t="s">
        <v>105</v>
      </c>
      <c r="K80" s="60" t="s">
        <v>276</v>
      </c>
      <c r="L80" s="60" t="s">
        <v>277</v>
      </c>
      <c r="M80" s="60" t="s">
        <v>278</v>
      </c>
      <c r="N80" s="20">
        <v>4</v>
      </c>
      <c r="O80" s="20">
        <v>4</v>
      </c>
      <c r="P80" s="20">
        <f t="shared" si="0"/>
        <v>16</v>
      </c>
      <c r="Q80" s="21" t="str">
        <f t="shared" si="1"/>
        <v>INTOLERABLE</v>
      </c>
      <c r="R80" s="60" t="s">
        <v>279</v>
      </c>
      <c r="S80" s="20" t="s">
        <v>104</v>
      </c>
      <c r="T80" s="20"/>
      <c r="U80" s="20" t="s">
        <v>110</v>
      </c>
    </row>
    <row r="81" spans="2:21" ht="60" customHeight="1">
      <c r="B81" s="58"/>
      <c r="C81" s="21" t="s">
        <v>280</v>
      </c>
      <c r="D81" s="21" t="s">
        <v>141</v>
      </c>
      <c r="E81" s="22"/>
      <c r="F81" s="22"/>
      <c r="G81" s="22"/>
      <c r="H81" s="22"/>
      <c r="I81" s="20" t="s">
        <v>104</v>
      </c>
      <c r="J81" s="60" t="s">
        <v>105</v>
      </c>
      <c r="K81" s="60" t="s">
        <v>281</v>
      </c>
      <c r="L81" s="60" t="s">
        <v>282</v>
      </c>
      <c r="M81" s="60" t="s">
        <v>115</v>
      </c>
      <c r="N81" s="20">
        <v>4</v>
      </c>
      <c r="O81" s="20">
        <v>4</v>
      </c>
      <c r="P81" s="20">
        <f t="shared" si="0"/>
        <v>16</v>
      </c>
      <c r="Q81" s="21" t="str">
        <f t="shared" si="1"/>
        <v>INTOLERABLE</v>
      </c>
      <c r="R81" s="60" t="s">
        <v>283</v>
      </c>
      <c r="S81" s="20" t="s">
        <v>104</v>
      </c>
      <c r="T81" s="20"/>
      <c r="U81" s="20" t="s">
        <v>110</v>
      </c>
    </row>
    <row r="82" spans="2:21" ht="60" customHeight="1">
      <c r="B82" s="58"/>
      <c r="C82" s="21" t="s">
        <v>284</v>
      </c>
      <c r="D82" s="21" t="s">
        <v>103</v>
      </c>
      <c r="E82" s="22"/>
      <c r="F82" s="22"/>
      <c r="G82" s="22"/>
      <c r="H82" s="22"/>
      <c r="I82" s="20" t="s">
        <v>104</v>
      </c>
      <c r="J82" s="60" t="s">
        <v>105</v>
      </c>
      <c r="K82" s="60" t="s">
        <v>285</v>
      </c>
      <c r="L82" s="60" t="s">
        <v>282</v>
      </c>
      <c r="M82" s="60" t="s">
        <v>115</v>
      </c>
      <c r="N82" s="20">
        <v>4</v>
      </c>
      <c r="O82" s="20">
        <v>4</v>
      </c>
      <c r="P82" s="20">
        <f t="shared" si="0"/>
        <v>16</v>
      </c>
      <c r="Q82" s="21" t="str">
        <f t="shared" si="1"/>
        <v>INTOLERABLE</v>
      </c>
      <c r="R82" s="60" t="s">
        <v>286</v>
      </c>
      <c r="S82" s="20" t="s">
        <v>104</v>
      </c>
      <c r="T82" s="20"/>
      <c r="U82" s="20" t="s">
        <v>110</v>
      </c>
    </row>
    <row r="83" spans="2:21" ht="60" customHeight="1">
      <c r="B83" s="58"/>
      <c r="C83" s="21" t="s">
        <v>284</v>
      </c>
      <c r="D83" s="21" t="s">
        <v>103</v>
      </c>
      <c r="E83" s="22"/>
      <c r="F83" s="22"/>
      <c r="G83" s="22"/>
      <c r="H83" s="22"/>
      <c r="I83" s="20" t="s">
        <v>104</v>
      </c>
      <c r="J83" s="60" t="s">
        <v>112</v>
      </c>
      <c r="K83" s="60" t="s">
        <v>287</v>
      </c>
      <c r="L83" s="60" t="s">
        <v>288</v>
      </c>
      <c r="M83" s="60" t="s">
        <v>145</v>
      </c>
      <c r="N83" s="20">
        <v>2</v>
      </c>
      <c r="O83" s="20">
        <v>2</v>
      </c>
      <c r="P83" s="20">
        <f t="shared" si="0"/>
        <v>4</v>
      </c>
      <c r="Q83" s="21" t="str">
        <f t="shared" si="1"/>
        <v>MODERADO</v>
      </c>
      <c r="R83" s="60" t="s">
        <v>289</v>
      </c>
      <c r="S83" s="20" t="s">
        <v>104</v>
      </c>
      <c r="T83" s="20"/>
      <c r="U83" s="20" t="s">
        <v>110</v>
      </c>
    </row>
    <row r="84" spans="2:21" ht="60" customHeight="1">
      <c r="B84" s="58"/>
      <c r="C84" s="64" t="s">
        <v>290</v>
      </c>
      <c r="D84" s="64" t="s">
        <v>291</v>
      </c>
      <c r="E84" s="69"/>
      <c r="F84" s="69"/>
      <c r="G84" s="69"/>
      <c r="H84" s="69"/>
      <c r="I84" s="63" t="s">
        <v>104</v>
      </c>
      <c r="J84" s="62" t="s">
        <v>112</v>
      </c>
      <c r="K84" s="62" t="s">
        <v>292</v>
      </c>
      <c r="L84" s="62" t="s">
        <v>222</v>
      </c>
      <c r="M84" s="62" t="s">
        <v>108</v>
      </c>
      <c r="N84" s="63">
        <v>2</v>
      </c>
      <c r="O84" s="20">
        <v>2</v>
      </c>
      <c r="P84" s="63">
        <f t="shared" si="0"/>
        <v>4</v>
      </c>
      <c r="Q84" s="64" t="str">
        <f t="shared" si="1"/>
        <v>MODERADO</v>
      </c>
      <c r="R84" s="60" t="s">
        <v>125</v>
      </c>
      <c r="S84" s="20" t="s">
        <v>104</v>
      </c>
      <c r="T84" s="20"/>
      <c r="U84" s="20" t="s">
        <v>110</v>
      </c>
    </row>
    <row r="85" spans="2:21" ht="60" customHeight="1">
      <c r="B85" s="58"/>
      <c r="C85" s="75" t="s">
        <v>290</v>
      </c>
      <c r="D85" s="75" t="s">
        <v>291</v>
      </c>
      <c r="E85" s="79"/>
      <c r="F85" s="79"/>
      <c r="G85" s="79"/>
      <c r="H85" s="79"/>
      <c r="I85" s="73" t="s">
        <v>104</v>
      </c>
      <c r="J85" s="77" t="s">
        <v>105</v>
      </c>
      <c r="K85" s="77" t="s">
        <v>293</v>
      </c>
      <c r="L85" s="77" t="s">
        <v>222</v>
      </c>
      <c r="M85" s="77" t="s">
        <v>294</v>
      </c>
      <c r="N85" s="73">
        <v>1</v>
      </c>
      <c r="O85" s="73">
        <v>2</v>
      </c>
      <c r="P85" s="73">
        <f t="shared" si="0"/>
        <v>2</v>
      </c>
      <c r="Q85" s="75" t="str">
        <f t="shared" si="1"/>
        <v>TOLERABLE</v>
      </c>
      <c r="R85" s="60" t="s">
        <v>295</v>
      </c>
      <c r="S85" s="20" t="s">
        <v>104</v>
      </c>
      <c r="T85" s="20"/>
      <c r="U85" s="20" t="s">
        <v>110</v>
      </c>
    </row>
    <row r="86" spans="2:21" ht="60" customHeight="1">
      <c r="B86" s="59"/>
      <c r="C86" s="76"/>
      <c r="D86" s="76"/>
      <c r="E86" s="80"/>
      <c r="F86" s="80"/>
      <c r="G86" s="80"/>
      <c r="H86" s="80"/>
      <c r="I86" s="74"/>
      <c r="J86" s="78"/>
      <c r="K86" s="78"/>
      <c r="L86" s="78"/>
      <c r="M86" s="78"/>
      <c r="N86" s="74"/>
      <c r="O86" s="74"/>
      <c r="P86" s="74"/>
      <c r="Q86" s="76"/>
      <c r="R86" s="60" t="s">
        <v>125</v>
      </c>
      <c r="S86" s="20" t="s">
        <v>104</v>
      </c>
      <c r="T86" s="20"/>
      <c r="U86" s="20" t="s">
        <v>110</v>
      </c>
    </row>
    <row r="87" spans="2:21" ht="60" customHeight="1">
      <c r="B87" s="81" t="s">
        <v>296</v>
      </c>
      <c r="C87" s="75" t="s">
        <v>297</v>
      </c>
      <c r="D87" s="75" t="s">
        <v>141</v>
      </c>
      <c r="E87" s="79"/>
      <c r="F87" s="79"/>
      <c r="G87" s="79"/>
      <c r="H87" s="79"/>
      <c r="I87" s="73" t="s">
        <v>104</v>
      </c>
      <c r="J87" s="77" t="s">
        <v>112</v>
      </c>
      <c r="K87" s="77" t="s">
        <v>298</v>
      </c>
      <c r="L87" s="77" t="s">
        <v>151</v>
      </c>
      <c r="M87" s="77" t="s">
        <v>108</v>
      </c>
      <c r="N87" s="73">
        <v>2</v>
      </c>
      <c r="O87" s="73">
        <v>2</v>
      </c>
      <c r="P87" s="73">
        <f t="shared" si="0"/>
        <v>4</v>
      </c>
      <c r="Q87" s="75" t="str">
        <f t="shared" si="1"/>
        <v>MODERADO</v>
      </c>
      <c r="R87" s="60" t="s">
        <v>299</v>
      </c>
      <c r="S87" s="20" t="s">
        <v>104</v>
      </c>
      <c r="T87" s="20"/>
      <c r="U87" s="20" t="s">
        <v>110</v>
      </c>
    </row>
    <row r="88" spans="2:21" ht="60" customHeight="1">
      <c r="B88" s="82"/>
      <c r="C88" s="76"/>
      <c r="D88" s="76"/>
      <c r="E88" s="80"/>
      <c r="F88" s="80"/>
      <c r="G88" s="80"/>
      <c r="H88" s="80"/>
      <c r="I88" s="74"/>
      <c r="J88" s="78"/>
      <c r="K88" s="78"/>
      <c r="L88" s="78"/>
      <c r="M88" s="78"/>
      <c r="N88" s="74"/>
      <c r="O88" s="74"/>
      <c r="P88" s="74"/>
      <c r="Q88" s="76"/>
      <c r="R88" s="60" t="s">
        <v>125</v>
      </c>
      <c r="S88" s="20" t="s">
        <v>104</v>
      </c>
      <c r="T88" s="20"/>
      <c r="U88" s="20" t="s">
        <v>110</v>
      </c>
    </row>
    <row r="89" spans="2:21" ht="60" customHeight="1">
      <c r="B89" s="82"/>
      <c r="C89" s="21" t="s">
        <v>297</v>
      </c>
      <c r="D89" s="21" t="s">
        <v>141</v>
      </c>
      <c r="E89" s="22"/>
      <c r="F89" s="22"/>
      <c r="G89" s="22"/>
      <c r="H89" s="22"/>
      <c r="I89" s="20" t="s">
        <v>104</v>
      </c>
      <c r="J89" s="60" t="s">
        <v>142</v>
      </c>
      <c r="K89" s="60" t="s">
        <v>300</v>
      </c>
      <c r="L89" s="60" t="s">
        <v>301</v>
      </c>
      <c r="M89" s="60" t="s">
        <v>302</v>
      </c>
      <c r="N89" s="20">
        <v>4</v>
      </c>
      <c r="O89" s="20">
        <v>4</v>
      </c>
      <c r="P89" s="20">
        <f t="shared" si="0"/>
        <v>16</v>
      </c>
      <c r="Q89" s="21" t="str">
        <f t="shared" si="1"/>
        <v>INTOLERABLE</v>
      </c>
      <c r="R89" s="60" t="s">
        <v>303</v>
      </c>
      <c r="S89" s="20" t="s">
        <v>104</v>
      </c>
      <c r="T89" s="20"/>
      <c r="U89" s="20" t="s">
        <v>110</v>
      </c>
    </row>
    <row r="90" spans="2:21" ht="60" customHeight="1">
      <c r="B90" s="82"/>
      <c r="C90" s="21" t="s">
        <v>297</v>
      </c>
      <c r="D90" s="21" t="s">
        <v>141</v>
      </c>
      <c r="E90" s="22"/>
      <c r="F90" s="22"/>
      <c r="G90" s="22"/>
      <c r="H90" s="22"/>
      <c r="I90" s="20" t="s">
        <v>104</v>
      </c>
      <c r="J90" s="60" t="s">
        <v>105</v>
      </c>
      <c r="K90" s="60" t="s">
        <v>304</v>
      </c>
      <c r="L90" s="60" t="s">
        <v>288</v>
      </c>
      <c r="M90" s="60" t="s">
        <v>305</v>
      </c>
      <c r="N90" s="20">
        <v>2</v>
      </c>
      <c r="O90" s="20">
        <v>2</v>
      </c>
      <c r="P90" s="20">
        <f t="shared" si="0"/>
        <v>4</v>
      </c>
      <c r="Q90" s="21" t="str">
        <f t="shared" si="1"/>
        <v>MODERADO</v>
      </c>
      <c r="R90" s="60" t="s">
        <v>306</v>
      </c>
      <c r="S90" s="20" t="s">
        <v>104</v>
      </c>
      <c r="T90" s="20"/>
      <c r="U90" s="20" t="s">
        <v>110</v>
      </c>
    </row>
    <row r="91" spans="2:21" ht="60" customHeight="1">
      <c r="B91" s="82"/>
      <c r="C91" s="75" t="s">
        <v>307</v>
      </c>
      <c r="D91" s="75" t="s">
        <v>103</v>
      </c>
      <c r="E91" s="79"/>
      <c r="F91" s="79"/>
      <c r="G91" s="79"/>
      <c r="H91" s="79"/>
      <c r="I91" s="73" t="s">
        <v>104</v>
      </c>
      <c r="J91" s="77" t="s">
        <v>105</v>
      </c>
      <c r="K91" s="77" t="s">
        <v>308</v>
      </c>
      <c r="L91" s="77" t="s">
        <v>107</v>
      </c>
      <c r="M91" s="77" t="s">
        <v>309</v>
      </c>
      <c r="N91" s="73">
        <v>2</v>
      </c>
      <c r="O91" s="77">
        <v>2</v>
      </c>
      <c r="P91" s="73">
        <f t="shared" si="0"/>
        <v>4</v>
      </c>
      <c r="Q91" s="75" t="str">
        <f t="shared" si="1"/>
        <v>MODERADO</v>
      </c>
      <c r="R91" s="60" t="s">
        <v>310</v>
      </c>
      <c r="S91" s="20" t="s">
        <v>104</v>
      </c>
      <c r="T91" s="20"/>
      <c r="U91" s="20" t="s">
        <v>110</v>
      </c>
    </row>
    <row r="92" spans="2:21" ht="60" customHeight="1">
      <c r="B92" s="82"/>
      <c r="C92" s="76"/>
      <c r="D92" s="76"/>
      <c r="E92" s="80"/>
      <c r="F92" s="80"/>
      <c r="G92" s="80"/>
      <c r="H92" s="80"/>
      <c r="I92" s="74"/>
      <c r="J92" s="78"/>
      <c r="K92" s="78"/>
      <c r="L92" s="78"/>
      <c r="M92" s="78"/>
      <c r="N92" s="74"/>
      <c r="O92" s="78"/>
      <c r="P92" s="74"/>
      <c r="Q92" s="76"/>
      <c r="R92" s="60" t="s">
        <v>125</v>
      </c>
      <c r="S92" s="20" t="s">
        <v>104</v>
      </c>
      <c r="T92" s="20"/>
      <c r="U92" s="20" t="s">
        <v>110</v>
      </c>
    </row>
    <row r="93" spans="2:21" ht="60" customHeight="1">
      <c r="B93" s="82"/>
      <c r="C93" s="75" t="s">
        <v>307</v>
      </c>
      <c r="D93" s="75" t="s">
        <v>103</v>
      </c>
      <c r="E93" s="79"/>
      <c r="F93" s="79"/>
      <c r="G93" s="79"/>
      <c r="H93" s="79"/>
      <c r="I93" s="73" t="s">
        <v>104</v>
      </c>
      <c r="J93" s="77" t="s">
        <v>112</v>
      </c>
      <c r="K93" s="77" t="s">
        <v>311</v>
      </c>
      <c r="L93" s="77" t="s">
        <v>136</v>
      </c>
      <c r="M93" s="77" t="s">
        <v>120</v>
      </c>
      <c r="N93" s="73">
        <v>1</v>
      </c>
      <c r="O93" s="77">
        <v>2</v>
      </c>
      <c r="P93" s="73">
        <f t="shared" si="0"/>
        <v>2</v>
      </c>
      <c r="Q93" s="75" t="str">
        <f t="shared" si="1"/>
        <v>TOLERABLE</v>
      </c>
      <c r="R93" s="61" t="s">
        <v>312</v>
      </c>
      <c r="S93" s="20" t="s">
        <v>104</v>
      </c>
      <c r="T93" s="20"/>
      <c r="U93" s="20" t="s">
        <v>110</v>
      </c>
    </row>
    <row r="94" spans="2:21" ht="60" customHeight="1">
      <c r="B94" s="82"/>
      <c r="C94" s="76"/>
      <c r="D94" s="76"/>
      <c r="E94" s="80"/>
      <c r="F94" s="80"/>
      <c r="G94" s="80"/>
      <c r="H94" s="80"/>
      <c r="I94" s="74"/>
      <c r="J94" s="78"/>
      <c r="K94" s="78"/>
      <c r="L94" s="78"/>
      <c r="M94" s="78"/>
      <c r="N94" s="74"/>
      <c r="O94" s="78"/>
      <c r="P94" s="74"/>
      <c r="Q94" s="76"/>
      <c r="R94" s="60" t="s">
        <v>125</v>
      </c>
      <c r="S94" s="20" t="s">
        <v>104</v>
      </c>
      <c r="T94" s="20"/>
      <c r="U94" s="20" t="s">
        <v>110</v>
      </c>
    </row>
    <row r="95" spans="2:21" ht="60" customHeight="1">
      <c r="B95" s="82"/>
      <c r="C95" s="75" t="s">
        <v>313</v>
      </c>
      <c r="D95" s="75" t="s">
        <v>314</v>
      </c>
      <c r="E95" s="79"/>
      <c r="F95" s="79"/>
      <c r="G95" s="79"/>
      <c r="H95" s="79"/>
      <c r="I95" s="73" t="s">
        <v>104</v>
      </c>
      <c r="J95" s="77" t="s">
        <v>112</v>
      </c>
      <c r="K95" s="77" t="s">
        <v>315</v>
      </c>
      <c r="L95" s="77" t="s">
        <v>151</v>
      </c>
      <c r="M95" s="77" t="s">
        <v>316</v>
      </c>
      <c r="N95" s="73">
        <v>2</v>
      </c>
      <c r="O95" s="73">
        <v>2</v>
      </c>
      <c r="P95" s="73">
        <f t="shared" si="0"/>
        <v>4</v>
      </c>
      <c r="Q95" s="75" t="str">
        <f t="shared" si="1"/>
        <v>MODERADO</v>
      </c>
      <c r="R95" s="61" t="s">
        <v>317</v>
      </c>
      <c r="S95" s="20" t="s">
        <v>104</v>
      </c>
      <c r="T95" s="20"/>
      <c r="U95" s="20" t="s">
        <v>110</v>
      </c>
    </row>
    <row r="96" spans="2:21" ht="60" customHeight="1">
      <c r="B96" s="82"/>
      <c r="C96" s="76"/>
      <c r="D96" s="76"/>
      <c r="E96" s="80"/>
      <c r="F96" s="80"/>
      <c r="G96" s="80"/>
      <c r="H96" s="80"/>
      <c r="I96" s="74"/>
      <c r="J96" s="78"/>
      <c r="K96" s="78"/>
      <c r="L96" s="78"/>
      <c r="M96" s="78"/>
      <c r="N96" s="74"/>
      <c r="O96" s="74"/>
      <c r="P96" s="74"/>
      <c r="Q96" s="76"/>
      <c r="R96" s="60" t="s">
        <v>125</v>
      </c>
      <c r="S96" s="20" t="s">
        <v>104</v>
      </c>
      <c r="T96" s="20"/>
      <c r="U96" s="20" t="s">
        <v>110</v>
      </c>
    </row>
    <row r="97" spans="2:21" ht="60" customHeight="1">
      <c r="B97" s="83"/>
      <c r="C97" s="21" t="s">
        <v>318</v>
      </c>
      <c r="D97" s="21" t="s">
        <v>314</v>
      </c>
      <c r="E97" s="22"/>
      <c r="F97" s="22"/>
      <c r="G97" s="22"/>
      <c r="H97" s="22"/>
      <c r="I97" s="20" t="s">
        <v>104</v>
      </c>
      <c r="J97" s="60" t="s">
        <v>142</v>
      </c>
      <c r="K97" s="60" t="s">
        <v>319</v>
      </c>
      <c r="L97" s="60" t="s">
        <v>181</v>
      </c>
      <c r="M97" s="60" t="s">
        <v>320</v>
      </c>
      <c r="N97" s="20">
        <v>2</v>
      </c>
      <c r="O97" s="20">
        <v>2</v>
      </c>
      <c r="P97" s="20">
        <f t="shared" si="0"/>
        <v>4</v>
      </c>
      <c r="Q97" s="21" t="str">
        <f t="shared" si="1"/>
        <v>MODERADO</v>
      </c>
      <c r="R97" s="61" t="s">
        <v>321</v>
      </c>
      <c r="S97" s="20" t="s">
        <v>104</v>
      </c>
      <c r="T97" s="20"/>
      <c r="U97" s="20" t="s">
        <v>110</v>
      </c>
    </row>
    <row r="98" spans="2:21" ht="60" customHeight="1">
      <c r="B98" s="81" t="s">
        <v>322</v>
      </c>
      <c r="C98" s="75" t="s">
        <v>323</v>
      </c>
      <c r="D98" s="75" t="s">
        <v>314</v>
      </c>
      <c r="E98" s="79"/>
      <c r="F98" s="79"/>
      <c r="G98" s="79"/>
      <c r="H98" s="79"/>
      <c r="I98" s="73" t="s">
        <v>104</v>
      </c>
      <c r="J98" s="77" t="s">
        <v>112</v>
      </c>
      <c r="K98" s="77" t="s">
        <v>324</v>
      </c>
      <c r="L98" s="77" t="s">
        <v>151</v>
      </c>
      <c r="M98" s="77" t="s">
        <v>325</v>
      </c>
      <c r="N98" s="73">
        <v>1</v>
      </c>
      <c r="O98" s="73">
        <v>2</v>
      </c>
      <c r="P98" s="73">
        <f t="shared" si="0"/>
        <v>2</v>
      </c>
      <c r="Q98" s="75" t="str">
        <f t="shared" si="1"/>
        <v>TOLERABLE</v>
      </c>
      <c r="R98" s="61" t="s">
        <v>326</v>
      </c>
      <c r="S98" s="20" t="s">
        <v>104</v>
      </c>
      <c r="T98" s="20"/>
      <c r="U98" s="20" t="s">
        <v>110</v>
      </c>
    </row>
    <row r="99" spans="2:21" ht="60" customHeight="1">
      <c r="B99" s="82"/>
      <c r="C99" s="76"/>
      <c r="D99" s="76"/>
      <c r="E99" s="80"/>
      <c r="F99" s="80"/>
      <c r="G99" s="80"/>
      <c r="H99" s="80"/>
      <c r="I99" s="74"/>
      <c r="J99" s="78"/>
      <c r="K99" s="78"/>
      <c r="L99" s="78"/>
      <c r="M99" s="78"/>
      <c r="N99" s="74"/>
      <c r="O99" s="74"/>
      <c r="P99" s="74"/>
      <c r="Q99" s="76"/>
      <c r="R99" s="60" t="s">
        <v>125</v>
      </c>
      <c r="S99" s="20" t="s">
        <v>104</v>
      </c>
      <c r="T99" s="20"/>
      <c r="U99" s="20" t="s">
        <v>110</v>
      </c>
    </row>
    <row r="100" spans="2:21" ht="60" customHeight="1">
      <c r="B100" s="82"/>
      <c r="C100" s="75" t="s">
        <v>323</v>
      </c>
      <c r="D100" s="75" t="s">
        <v>314</v>
      </c>
      <c r="E100" s="79"/>
      <c r="F100" s="79"/>
      <c r="G100" s="79"/>
      <c r="H100" s="79"/>
      <c r="I100" s="73" t="s">
        <v>104</v>
      </c>
      <c r="J100" s="77" t="s">
        <v>327</v>
      </c>
      <c r="K100" s="77" t="s">
        <v>328</v>
      </c>
      <c r="L100" s="77" t="s">
        <v>222</v>
      </c>
      <c r="M100" s="77" t="s">
        <v>329</v>
      </c>
      <c r="N100" s="73">
        <v>2</v>
      </c>
      <c r="O100" s="73">
        <v>2</v>
      </c>
      <c r="P100" s="73">
        <f t="shared" si="0"/>
        <v>4</v>
      </c>
      <c r="Q100" s="75" t="str">
        <f t="shared" si="1"/>
        <v>MODERADO</v>
      </c>
      <c r="R100" s="61" t="s">
        <v>330</v>
      </c>
      <c r="S100" s="20" t="s">
        <v>104</v>
      </c>
      <c r="T100" s="20"/>
      <c r="U100" s="20" t="s">
        <v>110</v>
      </c>
    </row>
    <row r="101" spans="2:21" ht="60" customHeight="1">
      <c r="B101" s="82"/>
      <c r="C101" s="76"/>
      <c r="D101" s="76"/>
      <c r="E101" s="80"/>
      <c r="F101" s="80"/>
      <c r="G101" s="80"/>
      <c r="H101" s="80"/>
      <c r="I101" s="74"/>
      <c r="J101" s="78"/>
      <c r="K101" s="78"/>
      <c r="L101" s="78"/>
      <c r="M101" s="78"/>
      <c r="N101" s="74"/>
      <c r="O101" s="74"/>
      <c r="P101" s="74"/>
      <c r="Q101" s="76"/>
      <c r="R101" s="60" t="s">
        <v>125</v>
      </c>
      <c r="S101" s="20" t="s">
        <v>104</v>
      </c>
      <c r="T101" s="20"/>
      <c r="U101" s="20" t="s">
        <v>110</v>
      </c>
    </row>
    <row r="102" spans="2:21" ht="60" customHeight="1">
      <c r="B102" s="82"/>
      <c r="C102" s="75" t="s">
        <v>323</v>
      </c>
      <c r="D102" s="75" t="s">
        <v>314</v>
      </c>
      <c r="E102" s="79"/>
      <c r="F102" s="79"/>
      <c r="G102" s="79"/>
      <c r="H102" s="79"/>
      <c r="I102" s="73" t="s">
        <v>104</v>
      </c>
      <c r="J102" s="77" t="s">
        <v>105</v>
      </c>
      <c r="K102" s="77" t="s">
        <v>331</v>
      </c>
      <c r="L102" s="77" t="s">
        <v>136</v>
      </c>
      <c r="M102" s="77" t="s">
        <v>332</v>
      </c>
      <c r="N102" s="73">
        <v>2</v>
      </c>
      <c r="O102" s="73">
        <v>2</v>
      </c>
      <c r="P102" s="73">
        <f t="shared" si="0"/>
        <v>4</v>
      </c>
      <c r="Q102" s="75" t="str">
        <f t="shared" si="1"/>
        <v>MODERADO</v>
      </c>
      <c r="R102" s="61" t="s">
        <v>333</v>
      </c>
      <c r="S102" s="20" t="s">
        <v>104</v>
      </c>
      <c r="T102" s="20"/>
      <c r="U102" s="20" t="s">
        <v>110</v>
      </c>
    </row>
    <row r="103" spans="2:21" ht="60" customHeight="1">
      <c r="B103" s="82"/>
      <c r="C103" s="76"/>
      <c r="D103" s="76"/>
      <c r="E103" s="80"/>
      <c r="F103" s="80"/>
      <c r="G103" s="80"/>
      <c r="H103" s="80"/>
      <c r="I103" s="74"/>
      <c r="J103" s="78"/>
      <c r="K103" s="78"/>
      <c r="L103" s="78"/>
      <c r="M103" s="78"/>
      <c r="N103" s="74"/>
      <c r="O103" s="74"/>
      <c r="P103" s="74"/>
      <c r="Q103" s="76"/>
      <c r="R103" s="60" t="s">
        <v>125</v>
      </c>
      <c r="S103" s="20" t="s">
        <v>104</v>
      </c>
      <c r="T103" s="20"/>
      <c r="U103" s="20" t="s">
        <v>110</v>
      </c>
    </row>
    <row r="104" spans="2:21" ht="60" customHeight="1">
      <c r="B104" s="82"/>
      <c r="C104" s="75" t="s">
        <v>334</v>
      </c>
      <c r="D104" s="75" t="s">
        <v>314</v>
      </c>
      <c r="E104" s="79"/>
      <c r="F104" s="79"/>
      <c r="G104" s="79"/>
      <c r="H104" s="79"/>
      <c r="I104" s="73" t="s">
        <v>104</v>
      </c>
      <c r="J104" s="77" t="s">
        <v>112</v>
      </c>
      <c r="K104" s="77" t="s">
        <v>335</v>
      </c>
      <c r="L104" s="77" t="s">
        <v>151</v>
      </c>
      <c r="M104" s="77" t="s">
        <v>332</v>
      </c>
      <c r="N104" s="73">
        <v>2</v>
      </c>
      <c r="O104" s="73">
        <v>2</v>
      </c>
      <c r="P104" s="73">
        <f t="shared" ref="P104" si="4">N104*O104</f>
        <v>4</v>
      </c>
      <c r="Q104" s="75" t="str">
        <f t="shared" ref="Q104" si="5">IF(P104=1,"TRIVIAL",IF(P104=2,"TOLERABLE",IF(P104=4,"MODERADO",IF(P104=8,"IMPORTANTE",IF(P104=16,"INTOLERABLE")))))</f>
        <v>MODERADO</v>
      </c>
      <c r="R104" s="61" t="s">
        <v>336</v>
      </c>
      <c r="S104" s="20" t="s">
        <v>104</v>
      </c>
      <c r="T104" s="20"/>
      <c r="U104" s="20" t="s">
        <v>110</v>
      </c>
    </row>
    <row r="105" spans="2:21" ht="60" customHeight="1">
      <c r="B105" s="82"/>
      <c r="C105" s="76"/>
      <c r="D105" s="76"/>
      <c r="E105" s="80"/>
      <c r="F105" s="80"/>
      <c r="G105" s="80"/>
      <c r="H105" s="80"/>
      <c r="I105" s="74"/>
      <c r="J105" s="78"/>
      <c r="K105" s="78"/>
      <c r="L105" s="78"/>
      <c r="M105" s="78"/>
      <c r="N105" s="74"/>
      <c r="O105" s="74"/>
      <c r="P105" s="74"/>
      <c r="Q105" s="76"/>
      <c r="R105" s="60" t="s">
        <v>125</v>
      </c>
      <c r="S105" s="20" t="s">
        <v>104</v>
      </c>
      <c r="T105" s="20"/>
      <c r="U105" s="20" t="s">
        <v>110</v>
      </c>
    </row>
    <row r="106" spans="2:21" ht="60" customHeight="1">
      <c r="B106" s="82"/>
      <c r="C106" s="75" t="s">
        <v>337</v>
      </c>
      <c r="D106" s="75" t="s">
        <v>103</v>
      </c>
      <c r="E106" s="79"/>
      <c r="F106" s="79"/>
      <c r="G106" s="79"/>
      <c r="H106" s="79"/>
      <c r="I106" s="73" t="s">
        <v>104</v>
      </c>
      <c r="J106" s="77" t="s">
        <v>105</v>
      </c>
      <c r="K106" s="77" t="s">
        <v>338</v>
      </c>
      <c r="L106" s="77" t="s">
        <v>107</v>
      </c>
      <c r="M106" s="77" t="s">
        <v>339</v>
      </c>
      <c r="N106" s="73">
        <v>2</v>
      </c>
      <c r="O106" s="73">
        <v>2</v>
      </c>
      <c r="P106" s="73">
        <f t="shared" si="0"/>
        <v>4</v>
      </c>
      <c r="Q106" s="75" t="str">
        <f t="shared" si="1"/>
        <v>MODERADO</v>
      </c>
      <c r="R106" s="61" t="s">
        <v>340</v>
      </c>
      <c r="S106" s="20" t="s">
        <v>104</v>
      </c>
      <c r="T106" s="20"/>
      <c r="U106" s="20" t="s">
        <v>110</v>
      </c>
    </row>
    <row r="107" spans="2:21" ht="60" customHeight="1">
      <c r="B107" s="82"/>
      <c r="C107" s="76"/>
      <c r="D107" s="76"/>
      <c r="E107" s="80"/>
      <c r="F107" s="80"/>
      <c r="G107" s="80"/>
      <c r="H107" s="80"/>
      <c r="I107" s="74"/>
      <c r="J107" s="78"/>
      <c r="K107" s="78"/>
      <c r="L107" s="78"/>
      <c r="M107" s="78"/>
      <c r="N107" s="74"/>
      <c r="O107" s="74"/>
      <c r="P107" s="74"/>
      <c r="Q107" s="76"/>
      <c r="R107" s="60" t="s">
        <v>125</v>
      </c>
      <c r="S107" s="20" t="s">
        <v>104</v>
      </c>
      <c r="T107" s="20"/>
      <c r="U107" s="20" t="s">
        <v>110</v>
      </c>
    </row>
    <row r="108" spans="2:21" ht="60" customHeight="1">
      <c r="B108" s="83"/>
      <c r="C108" s="21" t="s">
        <v>337</v>
      </c>
      <c r="D108" s="21" t="s">
        <v>103</v>
      </c>
      <c r="E108" s="22"/>
      <c r="F108" s="22"/>
      <c r="G108" s="22"/>
      <c r="H108" s="22"/>
      <c r="I108" s="20" t="s">
        <v>104</v>
      </c>
      <c r="J108" s="60" t="s">
        <v>105</v>
      </c>
      <c r="K108" s="60" t="s">
        <v>341</v>
      </c>
      <c r="L108" s="60" t="s">
        <v>342</v>
      </c>
      <c r="M108" s="60" t="s">
        <v>213</v>
      </c>
      <c r="N108" s="20">
        <v>4</v>
      </c>
      <c r="O108" s="20">
        <v>4</v>
      </c>
      <c r="P108" s="20">
        <f t="shared" si="0"/>
        <v>16</v>
      </c>
      <c r="Q108" s="21" t="str">
        <f t="shared" si="1"/>
        <v>INTOLERABLE</v>
      </c>
      <c r="R108" s="61" t="s">
        <v>343</v>
      </c>
      <c r="S108" s="20" t="s">
        <v>104</v>
      </c>
      <c r="T108" s="20"/>
      <c r="U108" s="20" t="s">
        <v>110</v>
      </c>
    </row>
    <row r="109" spans="2:21" ht="60" customHeight="1">
      <c r="B109" s="81" t="s">
        <v>344</v>
      </c>
      <c r="C109" s="21" t="s">
        <v>345</v>
      </c>
      <c r="D109" s="21" t="s">
        <v>346</v>
      </c>
      <c r="E109" s="22"/>
      <c r="F109" s="22"/>
      <c r="G109" s="22"/>
      <c r="H109" s="22"/>
      <c r="I109" s="20" t="s">
        <v>104</v>
      </c>
      <c r="J109" s="60" t="s">
        <v>112</v>
      </c>
      <c r="K109" s="60" t="s">
        <v>347</v>
      </c>
      <c r="L109" s="60" t="s">
        <v>348</v>
      </c>
      <c r="M109" s="60" t="s">
        <v>349</v>
      </c>
      <c r="N109" s="20">
        <v>4</v>
      </c>
      <c r="O109" s="20">
        <v>4</v>
      </c>
      <c r="P109" s="20">
        <f t="shared" si="0"/>
        <v>16</v>
      </c>
      <c r="Q109" s="21" t="str">
        <f t="shared" si="1"/>
        <v>INTOLERABLE</v>
      </c>
      <c r="R109" s="61" t="s">
        <v>350</v>
      </c>
      <c r="S109" s="20" t="s">
        <v>104</v>
      </c>
      <c r="T109" s="20"/>
      <c r="U109" s="20" t="s">
        <v>110</v>
      </c>
    </row>
    <row r="110" spans="2:21" ht="60" customHeight="1">
      <c r="B110" s="82"/>
      <c r="C110" s="21" t="s">
        <v>351</v>
      </c>
      <c r="D110" s="21" t="s">
        <v>346</v>
      </c>
      <c r="E110" s="22"/>
      <c r="F110" s="22"/>
      <c r="G110" s="22"/>
      <c r="H110" s="22"/>
      <c r="I110" s="20" t="s">
        <v>104</v>
      </c>
      <c r="J110" s="60" t="s">
        <v>105</v>
      </c>
      <c r="K110" s="60" t="s">
        <v>341</v>
      </c>
      <c r="L110" s="60" t="s">
        <v>342</v>
      </c>
      <c r="M110" s="60" t="s">
        <v>213</v>
      </c>
      <c r="N110" s="20">
        <v>4</v>
      </c>
      <c r="O110" s="20">
        <v>4</v>
      </c>
      <c r="P110" s="20">
        <f t="shared" si="0"/>
        <v>16</v>
      </c>
      <c r="Q110" s="21" t="str">
        <f t="shared" si="1"/>
        <v>INTOLERABLE</v>
      </c>
      <c r="R110" s="61" t="s">
        <v>343</v>
      </c>
      <c r="S110" s="20" t="s">
        <v>104</v>
      </c>
      <c r="T110" s="20"/>
      <c r="U110" s="20" t="s">
        <v>110</v>
      </c>
    </row>
    <row r="111" spans="2:21" ht="60" customHeight="1">
      <c r="B111" s="82"/>
      <c r="C111" s="21" t="s">
        <v>352</v>
      </c>
      <c r="D111" s="21" t="s">
        <v>353</v>
      </c>
      <c r="E111" s="22"/>
      <c r="F111" s="22"/>
      <c r="G111" s="22"/>
      <c r="H111" s="22"/>
      <c r="I111" s="20" t="s">
        <v>104</v>
      </c>
      <c r="J111" s="60" t="s">
        <v>105</v>
      </c>
      <c r="K111" s="60" t="s">
        <v>354</v>
      </c>
      <c r="L111" s="60" t="s">
        <v>355</v>
      </c>
      <c r="M111" s="60" t="s">
        <v>173</v>
      </c>
      <c r="N111" s="20">
        <v>4</v>
      </c>
      <c r="O111" s="20">
        <v>4</v>
      </c>
      <c r="P111" s="20">
        <f t="shared" ref="P111:P134" si="6">N111*O111</f>
        <v>16</v>
      </c>
      <c r="Q111" s="21" t="str">
        <f t="shared" ref="Q111:Q136" si="7">IF(P111=1,"TRIVIAL",IF(P111=2,"TOLERABLE",IF(P111=4,"MODERADO",IF(P111=8,"IMPORTANTE",IF(P111=16,"INTOLERABLE")))))</f>
        <v>INTOLERABLE</v>
      </c>
      <c r="R111" s="61" t="s">
        <v>356</v>
      </c>
      <c r="S111" s="20" t="s">
        <v>104</v>
      </c>
      <c r="T111" s="20"/>
      <c r="U111" s="20" t="s">
        <v>110</v>
      </c>
    </row>
    <row r="112" spans="2:21" ht="60" customHeight="1">
      <c r="B112" s="82"/>
      <c r="C112" s="21" t="s">
        <v>357</v>
      </c>
      <c r="D112" s="21" t="s">
        <v>353</v>
      </c>
      <c r="E112" s="22"/>
      <c r="F112" s="22"/>
      <c r="G112" s="22"/>
      <c r="H112" s="22"/>
      <c r="I112" s="20" t="s">
        <v>104</v>
      </c>
      <c r="J112" s="60" t="s">
        <v>327</v>
      </c>
      <c r="K112" s="60" t="s">
        <v>358</v>
      </c>
      <c r="L112" s="60" t="s">
        <v>156</v>
      </c>
      <c r="M112" s="60" t="s">
        <v>359</v>
      </c>
      <c r="N112" s="20">
        <v>4</v>
      </c>
      <c r="O112" s="20">
        <v>4</v>
      </c>
      <c r="P112" s="20">
        <f t="shared" si="6"/>
        <v>16</v>
      </c>
      <c r="Q112" s="21" t="str">
        <f t="shared" si="7"/>
        <v>INTOLERABLE</v>
      </c>
      <c r="R112" s="61" t="s">
        <v>360</v>
      </c>
      <c r="S112" s="20" t="s">
        <v>104</v>
      </c>
      <c r="T112" s="20"/>
      <c r="U112" s="20" t="s">
        <v>110</v>
      </c>
    </row>
    <row r="113" spans="2:21" ht="60" customHeight="1">
      <c r="B113" s="82"/>
      <c r="C113" s="21" t="s">
        <v>361</v>
      </c>
      <c r="D113" s="21" t="s">
        <v>362</v>
      </c>
      <c r="E113" s="22"/>
      <c r="F113" s="22"/>
      <c r="G113" s="22"/>
      <c r="H113" s="22"/>
      <c r="I113" s="20" t="s">
        <v>104</v>
      </c>
      <c r="J113" s="60" t="s">
        <v>105</v>
      </c>
      <c r="K113" s="60" t="s">
        <v>363</v>
      </c>
      <c r="L113" s="60" t="s">
        <v>277</v>
      </c>
      <c r="M113" s="60" t="s">
        <v>163</v>
      </c>
      <c r="N113" s="20">
        <v>4</v>
      </c>
      <c r="O113" s="20">
        <v>4</v>
      </c>
      <c r="P113" s="20">
        <f t="shared" si="6"/>
        <v>16</v>
      </c>
      <c r="Q113" s="21" t="str">
        <f t="shared" si="7"/>
        <v>INTOLERABLE</v>
      </c>
      <c r="R113" s="61" t="s">
        <v>364</v>
      </c>
      <c r="S113" s="20" t="s">
        <v>104</v>
      </c>
      <c r="T113" s="20"/>
      <c r="U113" s="20" t="s">
        <v>110</v>
      </c>
    </row>
    <row r="114" spans="2:21" ht="60" customHeight="1">
      <c r="B114" s="82"/>
      <c r="C114" s="75" t="s">
        <v>365</v>
      </c>
      <c r="D114" s="75" t="s">
        <v>314</v>
      </c>
      <c r="E114" s="79"/>
      <c r="F114" s="79"/>
      <c r="G114" s="79"/>
      <c r="H114" s="79"/>
      <c r="I114" s="73" t="s">
        <v>104</v>
      </c>
      <c r="J114" s="77" t="s">
        <v>112</v>
      </c>
      <c r="K114" s="77" t="s">
        <v>366</v>
      </c>
      <c r="L114" s="77" t="s">
        <v>136</v>
      </c>
      <c r="M114" s="77" t="s">
        <v>120</v>
      </c>
      <c r="N114" s="73">
        <v>2</v>
      </c>
      <c r="O114" s="73">
        <v>2</v>
      </c>
      <c r="P114" s="73">
        <f t="shared" si="6"/>
        <v>4</v>
      </c>
      <c r="Q114" s="75" t="str">
        <f t="shared" si="7"/>
        <v>MODERADO</v>
      </c>
      <c r="R114" s="61" t="s">
        <v>367</v>
      </c>
      <c r="S114" s="20" t="s">
        <v>104</v>
      </c>
      <c r="T114" s="20"/>
      <c r="U114" s="20" t="s">
        <v>110</v>
      </c>
    </row>
    <row r="115" spans="2:21" ht="60" customHeight="1">
      <c r="B115" s="83"/>
      <c r="C115" s="76"/>
      <c r="D115" s="76"/>
      <c r="E115" s="80"/>
      <c r="F115" s="80"/>
      <c r="G115" s="80"/>
      <c r="H115" s="80"/>
      <c r="I115" s="74"/>
      <c r="J115" s="78"/>
      <c r="K115" s="78"/>
      <c r="L115" s="78"/>
      <c r="M115" s="78"/>
      <c r="N115" s="74"/>
      <c r="O115" s="74"/>
      <c r="P115" s="74"/>
      <c r="Q115" s="76"/>
      <c r="R115" s="60" t="s">
        <v>125</v>
      </c>
      <c r="S115" s="20" t="s">
        <v>104</v>
      </c>
      <c r="T115" s="20"/>
      <c r="U115" s="20" t="s">
        <v>110</v>
      </c>
    </row>
    <row r="116" spans="2:21" ht="60" customHeight="1">
      <c r="B116" s="84" t="s">
        <v>368</v>
      </c>
      <c r="C116" s="75" t="s">
        <v>369</v>
      </c>
      <c r="D116" s="75" t="s">
        <v>103</v>
      </c>
      <c r="E116" s="79"/>
      <c r="F116" s="79"/>
      <c r="G116" s="79"/>
      <c r="H116" s="79"/>
      <c r="I116" s="73" t="s">
        <v>104</v>
      </c>
      <c r="J116" s="77" t="s">
        <v>105</v>
      </c>
      <c r="K116" s="77" t="s">
        <v>370</v>
      </c>
      <c r="L116" s="77" t="s">
        <v>288</v>
      </c>
      <c r="M116" s="77" t="s">
        <v>371</v>
      </c>
      <c r="N116" s="73">
        <v>2</v>
      </c>
      <c r="O116" s="73">
        <v>2</v>
      </c>
      <c r="P116" s="73">
        <f t="shared" si="6"/>
        <v>4</v>
      </c>
      <c r="Q116" s="75" t="str">
        <f t="shared" si="7"/>
        <v>MODERADO</v>
      </c>
      <c r="R116" s="61" t="s">
        <v>372</v>
      </c>
      <c r="S116" s="20" t="s">
        <v>104</v>
      </c>
      <c r="T116" s="20"/>
      <c r="U116" s="20" t="s">
        <v>110</v>
      </c>
    </row>
    <row r="117" spans="2:21" ht="60" customHeight="1">
      <c r="B117" s="85"/>
      <c r="C117" s="76"/>
      <c r="D117" s="76"/>
      <c r="E117" s="80"/>
      <c r="F117" s="80"/>
      <c r="G117" s="80"/>
      <c r="H117" s="80"/>
      <c r="I117" s="74"/>
      <c r="J117" s="78"/>
      <c r="K117" s="78"/>
      <c r="L117" s="78"/>
      <c r="M117" s="78"/>
      <c r="N117" s="74"/>
      <c r="O117" s="74"/>
      <c r="P117" s="74"/>
      <c r="Q117" s="76"/>
      <c r="R117" s="60" t="s">
        <v>125</v>
      </c>
      <c r="S117" s="20" t="s">
        <v>104</v>
      </c>
      <c r="T117" s="20"/>
      <c r="U117" s="20" t="s">
        <v>110</v>
      </c>
    </row>
    <row r="118" spans="2:21" ht="60" customHeight="1">
      <c r="B118" s="85"/>
      <c r="C118" s="75" t="s">
        <v>284</v>
      </c>
      <c r="D118" s="75" t="s">
        <v>103</v>
      </c>
      <c r="E118" s="79"/>
      <c r="F118" s="79"/>
      <c r="G118" s="79"/>
      <c r="H118" s="79"/>
      <c r="I118" s="73" t="s">
        <v>104</v>
      </c>
      <c r="J118" s="77" t="s">
        <v>112</v>
      </c>
      <c r="K118" s="77" t="s">
        <v>373</v>
      </c>
      <c r="L118" s="77" t="s">
        <v>151</v>
      </c>
      <c r="M118" s="77" t="s">
        <v>374</v>
      </c>
      <c r="N118" s="73">
        <v>2</v>
      </c>
      <c r="O118" s="73">
        <v>2</v>
      </c>
      <c r="P118" s="73">
        <f t="shared" si="6"/>
        <v>4</v>
      </c>
      <c r="Q118" s="75" t="str">
        <f t="shared" si="7"/>
        <v>MODERADO</v>
      </c>
      <c r="R118" s="61" t="s">
        <v>375</v>
      </c>
      <c r="S118" s="20" t="s">
        <v>104</v>
      </c>
      <c r="T118" s="20"/>
      <c r="U118" s="20" t="s">
        <v>110</v>
      </c>
    </row>
    <row r="119" spans="2:21" ht="60" customHeight="1">
      <c r="B119" s="85"/>
      <c r="C119" s="76"/>
      <c r="D119" s="76"/>
      <c r="E119" s="80"/>
      <c r="F119" s="80"/>
      <c r="G119" s="80"/>
      <c r="H119" s="80"/>
      <c r="I119" s="74"/>
      <c r="J119" s="78"/>
      <c r="K119" s="78"/>
      <c r="L119" s="78"/>
      <c r="M119" s="78"/>
      <c r="N119" s="74"/>
      <c r="O119" s="74"/>
      <c r="P119" s="74"/>
      <c r="Q119" s="76"/>
      <c r="R119" s="60" t="s">
        <v>125</v>
      </c>
      <c r="S119" s="20" t="s">
        <v>104</v>
      </c>
      <c r="T119" s="20"/>
      <c r="U119" s="20" t="s">
        <v>110</v>
      </c>
    </row>
    <row r="120" spans="2:21" ht="60" customHeight="1">
      <c r="B120" s="85"/>
      <c r="C120" s="75" t="s">
        <v>284</v>
      </c>
      <c r="D120" s="75" t="s">
        <v>103</v>
      </c>
      <c r="E120" s="79"/>
      <c r="F120" s="79"/>
      <c r="G120" s="79"/>
      <c r="H120" s="79"/>
      <c r="I120" s="73" t="s">
        <v>104</v>
      </c>
      <c r="J120" s="77" t="s">
        <v>112</v>
      </c>
      <c r="K120" s="77" t="s">
        <v>366</v>
      </c>
      <c r="L120" s="77" t="s">
        <v>151</v>
      </c>
      <c r="M120" s="77" t="s">
        <v>108</v>
      </c>
      <c r="N120" s="73">
        <v>2</v>
      </c>
      <c r="O120" s="73">
        <v>2</v>
      </c>
      <c r="P120" s="73">
        <f t="shared" si="6"/>
        <v>4</v>
      </c>
      <c r="Q120" s="75" t="str">
        <f t="shared" si="7"/>
        <v>MODERADO</v>
      </c>
      <c r="R120" s="61" t="s">
        <v>376</v>
      </c>
      <c r="S120" s="20" t="s">
        <v>104</v>
      </c>
      <c r="T120" s="20"/>
      <c r="U120" s="20" t="s">
        <v>110</v>
      </c>
    </row>
    <row r="121" spans="2:21" ht="60" customHeight="1">
      <c r="B121" s="85"/>
      <c r="C121" s="76"/>
      <c r="D121" s="76"/>
      <c r="E121" s="80"/>
      <c r="F121" s="80"/>
      <c r="G121" s="80"/>
      <c r="H121" s="80"/>
      <c r="I121" s="74"/>
      <c r="J121" s="78"/>
      <c r="K121" s="78"/>
      <c r="L121" s="78"/>
      <c r="M121" s="78"/>
      <c r="N121" s="74"/>
      <c r="O121" s="74"/>
      <c r="P121" s="74"/>
      <c r="Q121" s="76"/>
      <c r="R121" s="61" t="s">
        <v>377</v>
      </c>
      <c r="S121" s="20" t="s">
        <v>104</v>
      </c>
      <c r="T121" s="20"/>
      <c r="U121" s="20" t="s">
        <v>110</v>
      </c>
    </row>
    <row r="122" spans="2:21" ht="60" customHeight="1">
      <c r="B122" s="85"/>
      <c r="C122" s="75" t="s">
        <v>378</v>
      </c>
      <c r="D122" s="75" t="s">
        <v>141</v>
      </c>
      <c r="E122" s="79"/>
      <c r="F122" s="79"/>
      <c r="G122" s="79"/>
      <c r="H122" s="79"/>
      <c r="I122" s="73" t="s">
        <v>104</v>
      </c>
      <c r="J122" s="77" t="s">
        <v>112</v>
      </c>
      <c r="K122" s="77" t="s">
        <v>379</v>
      </c>
      <c r="L122" s="77" t="s">
        <v>151</v>
      </c>
      <c r="M122" s="77" t="s">
        <v>380</v>
      </c>
      <c r="N122" s="73">
        <v>2</v>
      </c>
      <c r="O122" s="73">
        <v>2</v>
      </c>
      <c r="P122" s="73">
        <f t="shared" ref="P122" si="8">N122*O122</f>
        <v>4</v>
      </c>
      <c r="Q122" s="75" t="str">
        <f t="shared" si="7"/>
        <v>MODERADO</v>
      </c>
      <c r="R122" s="61" t="s">
        <v>381</v>
      </c>
      <c r="S122" s="20" t="s">
        <v>104</v>
      </c>
      <c r="T122" s="20"/>
      <c r="U122" s="20" t="s">
        <v>110</v>
      </c>
    </row>
    <row r="123" spans="2:21" ht="60" customHeight="1">
      <c r="B123" s="85"/>
      <c r="C123" s="76"/>
      <c r="D123" s="76"/>
      <c r="E123" s="80"/>
      <c r="F123" s="80"/>
      <c r="G123" s="80"/>
      <c r="H123" s="80"/>
      <c r="I123" s="74"/>
      <c r="J123" s="78"/>
      <c r="K123" s="78"/>
      <c r="L123" s="78"/>
      <c r="M123" s="78"/>
      <c r="N123" s="74"/>
      <c r="O123" s="74"/>
      <c r="P123" s="74"/>
      <c r="Q123" s="76"/>
      <c r="R123" s="60" t="s">
        <v>125</v>
      </c>
      <c r="S123" s="20" t="s">
        <v>104</v>
      </c>
      <c r="T123" s="20"/>
      <c r="U123" s="20" t="s">
        <v>110</v>
      </c>
    </row>
    <row r="124" spans="2:21" ht="60" customHeight="1">
      <c r="B124" s="85"/>
      <c r="C124" s="75" t="s">
        <v>378</v>
      </c>
      <c r="D124" s="75" t="s">
        <v>141</v>
      </c>
      <c r="E124" s="79"/>
      <c r="F124" s="79"/>
      <c r="G124" s="79"/>
      <c r="H124" s="79"/>
      <c r="I124" s="73" t="s">
        <v>104</v>
      </c>
      <c r="J124" s="77" t="s">
        <v>142</v>
      </c>
      <c r="K124" s="77" t="s">
        <v>382</v>
      </c>
      <c r="L124" s="77" t="s">
        <v>383</v>
      </c>
      <c r="M124" s="77" t="s">
        <v>384</v>
      </c>
      <c r="N124" s="73">
        <v>2</v>
      </c>
      <c r="O124" s="73">
        <v>2</v>
      </c>
      <c r="P124" s="73">
        <f t="shared" si="6"/>
        <v>4</v>
      </c>
      <c r="Q124" s="75" t="str">
        <f t="shared" si="7"/>
        <v>MODERADO</v>
      </c>
      <c r="R124" s="61" t="s">
        <v>385</v>
      </c>
      <c r="S124" s="20" t="s">
        <v>104</v>
      </c>
      <c r="T124" s="20"/>
      <c r="U124" s="20" t="s">
        <v>110</v>
      </c>
    </row>
    <row r="125" spans="2:21" ht="60" customHeight="1">
      <c r="B125" s="85"/>
      <c r="C125" s="76"/>
      <c r="D125" s="76"/>
      <c r="E125" s="80"/>
      <c r="F125" s="80"/>
      <c r="G125" s="80"/>
      <c r="H125" s="80"/>
      <c r="I125" s="74"/>
      <c r="J125" s="78"/>
      <c r="K125" s="78"/>
      <c r="L125" s="78"/>
      <c r="M125" s="78"/>
      <c r="N125" s="74"/>
      <c r="O125" s="74"/>
      <c r="P125" s="74"/>
      <c r="Q125" s="76"/>
      <c r="R125" s="60" t="s">
        <v>125</v>
      </c>
      <c r="S125" s="20" t="s">
        <v>104</v>
      </c>
      <c r="T125" s="20"/>
      <c r="U125" s="20" t="s">
        <v>110</v>
      </c>
    </row>
    <row r="126" spans="2:21" ht="60" customHeight="1">
      <c r="B126" s="85"/>
      <c r="C126" s="75" t="s">
        <v>378</v>
      </c>
      <c r="D126" s="75" t="s">
        <v>141</v>
      </c>
      <c r="E126" s="79"/>
      <c r="F126" s="79"/>
      <c r="G126" s="79"/>
      <c r="H126" s="79"/>
      <c r="I126" s="73" t="s">
        <v>104</v>
      </c>
      <c r="J126" s="77" t="s">
        <v>105</v>
      </c>
      <c r="K126" s="77" t="s">
        <v>386</v>
      </c>
      <c r="L126" s="77" t="s">
        <v>222</v>
      </c>
      <c r="M126" s="77" t="s">
        <v>387</v>
      </c>
      <c r="N126" s="73">
        <v>2</v>
      </c>
      <c r="O126" s="73">
        <v>2</v>
      </c>
      <c r="P126" s="73">
        <f t="shared" si="6"/>
        <v>4</v>
      </c>
      <c r="Q126" s="75" t="str">
        <f t="shared" si="7"/>
        <v>MODERADO</v>
      </c>
      <c r="R126" s="61" t="s">
        <v>388</v>
      </c>
      <c r="S126" s="20" t="s">
        <v>104</v>
      </c>
      <c r="T126" s="20"/>
      <c r="U126" s="20" t="s">
        <v>110</v>
      </c>
    </row>
    <row r="127" spans="2:21" ht="60" customHeight="1">
      <c r="B127" s="86"/>
      <c r="C127" s="76"/>
      <c r="D127" s="76"/>
      <c r="E127" s="80"/>
      <c r="F127" s="80"/>
      <c r="G127" s="80"/>
      <c r="H127" s="80"/>
      <c r="I127" s="74"/>
      <c r="J127" s="78"/>
      <c r="K127" s="78"/>
      <c r="L127" s="78"/>
      <c r="M127" s="78"/>
      <c r="N127" s="74"/>
      <c r="O127" s="74"/>
      <c r="P127" s="74"/>
      <c r="Q127" s="76"/>
      <c r="R127" s="60" t="s">
        <v>125</v>
      </c>
      <c r="S127" s="20" t="s">
        <v>104</v>
      </c>
      <c r="T127" s="20"/>
      <c r="U127" s="20" t="s">
        <v>110</v>
      </c>
    </row>
    <row r="128" spans="2:21" ht="60" customHeight="1">
      <c r="B128" s="81" t="s">
        <v>389</v>
      </c>
      <c r="C128" s="75" t="s">
        <v>390</v>
      </c>
      <c r="D128" s="75" t="s">
        <v>141</v>
      </c>
      <c r="E128" s="79"/>
      <c r="F128" s="79"/>
      <c r="G128" s="79"/>
      <c r="H128" s="79"/>
      <c r="I128" s="73" t="s">
        <v>104</v>
      </c>
      <c r="J128" s="77" t="s">
        <v>112</v>
      </c>
      <c r="K128" s="77" t="s">
        <v>391</v>
      </c>
      <c r="L128" s="77" t="s">
        <v>151</v>
      </c>
      <c r="M128" s="77" t="s">
        <v>108</v>
      </c>
      <c r="N128" s="73">
        <v>2</v>
      </c>
      <c r="O128" s="73">
        <v>2</v>
      </c>
      <c r="P128" s="73">
        <f t="shared" si="6"/>
        <v>4</v>
      </c>
      <c r="Q128" s="75" t="str">
        <f t="shared" si="7"/>
        <v>MODERADO</v>
      </c>
      <c r="R128" s="61" t="s">
        <v>392</v>
      </c>
      <c r="S128" s="20" t="s">
        <v>104</v>
      </c>
      <c r="T128" s="20"/>
      <c r="U128" s="20" t="s">
        <v>110</v>
      </c>
    </row>
    <row r="129" spans="2:21" ht="60" customHeight="1">
      <c r="B129" s="82"/>
      <c r="C129" s="76"/>
      <c r="D129" s="76"/>
      <c r="E129" s="80"/>
      <c r="F129" s="80"/>
      <c r="G129" s="80"/>
      <c r="H129" s="80"/>
      <c r="I129" s="74"/>
      <c r="J129" s="78"/>
      <c r="K129" s="78"/>
      <c r="L129" s="78"/>
      <c r="M129" s="78"/>
      <c r="N129" s="74"/>
      <c r="O129" s="74"/>
      <c r="P129" s="74"/>
      <c r="Q129" s="76"/>
      <c r="R129" s="60" t="s">
        <v>125</v>
      </c>
      <c r="S129" s="20" t="s">
        <v>104</v>
      </c>
      <c r="T129" s="20"/>
      <c r="U129" s="20" t="s">
        <v>110</v>
      </c>
    </row>
    <row r="130" spans="2:21" ht="60" customHeight="1">
      <c r="B130" s="82"/>
      <c r="C130" s="75" t="s">
        <v>393</v>
      </c>
      <c r="D130" s="75" t="s">
        <v>141</v>
      </c>
      <c r="E130" s="79"/>
      <c r="F130" s="79"/>
      <c r="G130" s="79"/>
      <c r="H130" s="79"/>
      <c r="I130" s="73" t="s">
        <v>104</v>
      </c>
      <c r="J130" s="77" t="s">
        <v>112</v>
      </c>
      <c r="K130" s="77" t="s">
        <v>394</v>
      </c>
      <c r="L130" s="77" t="s">
        <v>136</v>
      </c>
      <c r="M130" s="77" t="s">
        <v>108</v>
      </c>
      <c r="N130" s="73">
        <v>2</v>
      </c>
      <c r="O130" s="73">
        <v>2</v>
      </c>
      <c r="P130" s="73">
        <f t="shared" si="6"/>
        <v>4</v>
      </c>
      <c r="Q130" s="75" t="str">
        <f>IF(P130=1,"TRIVIAL",IF(P130=2,"TOLERABLE",IF(P130=4,"MODERADO",IF(P130=8,"IMPORTANTE",IF(P130=16,"INTOLERABLE")))))</f>
        <v>MODERADO</v>
      </c>
      <c r="R130" s="61" t="s">
        <v>395</v>
      </c>
      <c r="S130" s="20" t="s">
        <v>104</v>
      </c>
      <c r="T130" s="20"/>
      <c r="U130" s="20" t="s">
        <v>110</v>
      </c>
    </row>
    <row r="131" spans="2:21" ht="60" customHeight="1">
      <c r="B131" s="82"/>
      <c r="C131" s="76"/>
      <c r="D131" s="76"/>
      <c r="E131" s="80"/>
      <c r="F131" s="80"/>
      <c r="G131" s="80"/>
      <c r="H131" s="80"/>
      <c r="I131" s="74"/>
      <c r="J131" s="78"/>
      <c r="K131" s="78"/>
      <c r="L131" s="78"/>
      <c r="M131" s="78"/>
      <c r="N131" s="74"/>
      <c r="O131" s="74"/>
      <c r="P131" s="74"/>
      <c r="Q131" s="76"/>
      <c r="R131" s="61" t="s">
        <v>125</v>
      </c>
      <c r="S131" s="20" t="s">
        <v>104</v>
      </c>
      <c r="T131" s="20"/>
      <c r="U131" s="20" t="s">
        <v>110</v>
      </c>
    </row>
    <row r="132" spans="2:21" ht="60" customHeight="1">
      <c r="B132" s="82"/>
      <c r="C132" s="75" t="s">
        <v>393</v>
      </c>
      <c r="D132" s="75" t="s">
        <v>141</v>
      </c>
      <c r="E132" s="79"/>
      <c r="F132" s="79"/>
      <c r="G132" s="79"/>
      <c r="H132" s="79"/>
      <c r="I132" s="73" t="s">
        <v>104</v>
      </c>
      <c r="J132" s="77" t="s">
        <v>142</v>
      </c>
      <c r="K132" s="77" t="s">
        <v>396</v>
      </c>
      <c r="L132" s="77" t="s">
        <v>222</v>
      </c>
      <c r="M132" s="77" t="s">
        <v>329</v>
      </c>
      <c r="N132" s="73">
        <v>2</v>
      </c>
      <c r="O132" s="73">
        <v>2</v>
      </c>
      <c r="P132" s="73">
        <f t="shared" si="6"/>
        <v>4</v>
      </c>
      <c r="Q132" s="75" t="str">
        <f t="shared" si="7"/>
        <v>MODERADO</v>
      </c>
      <c r="R132" s="61" t="s">
        <v>397</v>
      </c>
      <c r="S132" s="20" t="s">
        <v>104</v>
      </c>
      <c r="T132" s="20"/>
      <c r="U132" s="20" t="s">
        <v>110</v>
      </c>
    </row>
    <row r="133" spans="2:21" ht="60" customHeight="1">
      <c r="B133" s="82"/>
      <c r="C133" s="76"/>
      <c r="D133" s="76"/>
      <c r="E133" s="80"/>
      <c r="F133" s="80"/>
      <c r="G133" s="80"/>
      <c r="H133" s="80"/>
      <c r="I133" s="74"/>
      <c r="J133" s="78"/>
      <c r="K133" s="78"/>
      <c r="L133" s="78"/>
      <c r="M133" s="78"/>
      <c r="N133" s="74"/>
      <c r="O133" s="74"/>
      <c r="P133" s="74"/>
      <c r="Q133" s="76"/>
      <c r="R133" s="61" t="s">
        <v>125</v>
      </c>
      <c r="S133" s="20" t="s">
        <v>104</v>
      </c>
      <c r="T133" s="20"/>
      <c r="U133" s="20" t="s">
        <v>110</v>
      </c>
    </row>
    <row r="134" spans="2:21" ht="60" customHeight="1">
      <c r="B134" s="82"/>
      <c r="C134" s="75" t="s">
        <v>398</v>
      </c>
      <c r="D134" s="75" t="s">
        <v>141</v>
      </c>
      <c r="E134" s="79"/>
      <c r="F134" s="79"/>
      <c r="G134" s="79"/>
      <c r="H134" s="79"/>
      <c r="I134" s="73" t="s">
        <v>104</v>
      </c>
      <c r="J134" s="77" t="s">
        <v>142</v>
      </c>
      <c r="K134" s="77" t="s">
        <v>399</v>
      </c>
      <c r="L134" s="77" t="s">
        <v>151</v>
      </c>
      <c r="M134" s="77" t="s">
        <v>108</v>
      </c>
      <c r="N134" s="73">
        <v>2</v>
      </c>
      <c r="O134" s="73">
        <v>2</v>
      </c>
      <c r="P134" s="73">
        <f t="shared" si="6"/>
        <v>4</v>
      </c>
      <c r="Q134" s="75" t="str">
        <f t="shared" si="7"/>
        <v>MODERADO</v>
      </c>
      <c r="R134" s="61" t="s">
        <v>400</v>
      </c>
      <c r="S134" s="20" t="s">
        <v>104</v>
      </c>
      <c r="T134" s="20"/>
      <c r="U134" s="20" t="s">
        <v>110</v>
      </c>
    </row>
    <row r="135" spans="2:21" ht="60" customHeight="1">
      <c r="B135" s="82"/>
      <c r="C135" s="76"/>
      <c r="D135" s="76"/>
      <c r="E135" s="80"/>
      <c r="F135" s="80"/>
      <c r="G135" s="80"/>
      <c r="H135" s="80"/>
      <c r="I135" s="74"/>
      <c r="J135" s="78"/>
      <c r="K135" s="78"/>
      <c r="L135" s="78"/>
      <c r="M135" s="78"/>
      <c r="N135" s="74"/>
      <c r="O135" s="74"/>
      <c r="P135" s="74"/>
      <c r="Q135" s="76"/>
      <c r="R135" s="61" t="s">
        <v>125</v>
      </c>
      <c r="S135" s="20" t="s">
        <v>104</v>
      </c>
      <c r="T135" s="20"/>
      <c r="U135" s="20" t="s">
        <v>110</v>
      </c>
    </row>
    <row r="136" spans="2:21" ht="60" customHeight="1">
      <c r="B136" s="83"/>
      <c r="C136" s="21" t="s">
        <v>398</v>
      </c>
      <c r="D136" s="21" t="s">
        <v>141</v>
      </c>
      <c r="E136" s="22"/>
      <c r="F136" s="22"/>
      <c r="G136" s="22"/>
      <c r="H136" s="22"/>
      <c r="I136" s="20" t="s">
        <v>104</v>
      </c>
      <c r="J136" s="60" t="s">
        <v>112</v>
      </c>
      <c r="K136" s="60" t="s">
        <v>401</v>
      </c>
      <c r="L136" s="60" t="s">
        <v>136</v>
      </c>
      <c r="M136" s="60" t="s">
        <v>120</v>
      </c>
      <c r="N136" s="20">
        <v>2</v>
      </c>
      <c r="O136" s="20">
        <v>2</v>
      </c>
      <c r="P136" s="20">
        <f t="shared" ref="P136" si="9">N136*O136</f>
        <v>4</v>
      </c>
      <c r="Q136" s="21" t="str">
        <f t="shared" si="7"/>
        <v>MODERADO</v>
      </c>
      <c r="R136" s="61" t="s">
        <v>402</v>
      </c>
      <c r="S136" s="20" t="s">
        <v>104</v>
      </c>
      <c r="T136" s="20"/>
      <c r="U136" s="20" t="s">
        <v>110</v>
      </c>
    </row>
  </sheetData>
  <autoFilter ref="B15:V136" xr:uid="{00000000-0001-0000-0100-000000000000}">
    <filterColumn colId="4" showButton="0"/>
    <filterColumn colId="5" showButton="0"/>
    <filterColumn colId="12" showButton="0"/>
    <filterColumn colId="13" showButton="0"/>
    <filterColumn colId="14" showButton="0"/>
  </autoFilter>
  <mergeCells count="700">
    <mergeCell ref="O118:O119"/>
    <mergeCell ref="O120:O121"/>
    <mergeCell ref="O122:O123"/>
    <mergeCell ref="O124:O125"/>
    <mergeCell ref="O126:O127"/>
    <mergeCell ref="O128:O129"/>
    <mergeCell ref="O130:O131"/>
    <mergeCell ref="O132:O133"/>
    <mergeCell ref="O134:O135"/>
    <mergeCell ref="O93:O94"/>
    <mergeCell ref="O95:O96"/>
    <mergeCell ref="O98:O99"/>
    <mergeCell ref="O100:O101"/>
    <mergeCell ref="O102:O103"/>
    <mergeCell ref="O104:O105"/>
    <mergeCell ref="O106:O107"/>
    <mergeCell ref="O114:O115"/>
    <mergeCell ref="O116:O117"/>
    <mergeCell ref="O61:O62"/>
    <mergeCell ref="O63:O64"/>
    <mergeCell ref="O65:O66"/>
    <mergeCell ref="O67:O68"/>
    <mergeCell ref="O69:O70"/>
    <mergeCell ref="O72:O73"/>
    <mergeCell ref="O74:O75"/>
    <mergeCell ref="O85:O86"/>
    <mergeCell ref="O87:O88"/>
    <mergeCell ref="O25:O26"/>
    <mergeCell ref="O27:O28"/>
    <mergeCell ref="O29:O30"/>
    <mergeCell ref="O31:O32"/>
    <mergeCell ref="O34:O35"/>
    <mergeCell ref="O36:O37"/>
    <mergeCell ref="O42:O43"/>
    <mergeCell ref="O46:O47"/>
    <mergeCell ref="O49:O50"/>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P10:Q10"/>
    <mergeCell ref="R10:U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R11:U11"/>
    <mergeCell ref="B10:C10"/>
    <mergeCell ref="D10:I10"/>
    <mergeCell ref="J10:K10"/>
    <mergeCell ref="L10:O10"/>
    <mergeCell ref="M18:M19"/>
    <mergeCell ref="P18:P19"/>
    <mergeCell ref="C18:C19"/>
    <mergeCell ref="Q18:Q19"/>
    <mergeCell ref="P21:P22"/>
    <mergeCell ref="N21:N22"/>
    <mergeCell ref="M21:M22"/>
    <mergeCell ref="E18:E19"/>
    <mergeCell ref="F18:F19"/>
    <mergeCell ref="G21:G22"/>
    <mergeCell ref="H21:H22"/>
    <mergeCell ref="I21:I22"/>
    <mergeCell ref="J21:J22"/>
    <mergeCell ref="O18:O19"/>
    <mergeCell ref="O21:O22"/>
    <mergeCell ref="U15:U16"/>
    <mergeCell ref="C14:V14"/>
    <mergeCell ref="B15:B16"/>
    <mergeCell ref="C15:C16"/>
    <mergeCell ref="D15:D16"/>
    <mergeCell ref="I15:I16"/>
    <mergeCell ref="J15:J16"/>
    <mergeCell ref="K15:K16"/>
    <mergeCell ref="L15:L16"/>
    <mergeCell ref="M15:M16"/>
    <mergeCell ref="F15:H15"/>
    <mergeCell ref="E15:E16"/>
    <mergeCell ref="Q120:Q121"/>
    <mergeCell ref="P120:P121"/>
    <mergeCell ref="N120:N121"/>
    <mergeCell ref="N15:Q15"/>
    <mergeCell ref="R15:R16"/>
    <mergeCell ref="S15:S16"/>
    <mergeCell ref="T15:T16"/>
    <mergeCell ref="B29:B40"/>
    <mergeCell ref="B48:B55"/>
    <mergeCell ref="B69:B78"/>
    <mergeCell ref="N18:N19"/>
    <mergeCell ref="L18:L19"/>
    <mergeCell ref="K18:K19"/>
    <mergeCell ref="J18:J19"/>
    <mergeCell ref="I18:I19"/>
    <mergeCell ref="D18:D19"/>
    <mergeCell ref="G18:G19"/>
    <mergeCell ref="H18:H19"/>
    <mergeCell ref="C21:C22"/>
    <mergeCell ref="Q21:Q22"/>
    <mergeCell ref="L21:L22"/>
    <mergeCell ref="K21:K22"/>
    <mergeCell ref="D21:D22"/>
    <mergeCell ref="B87:B97"/>
    <mergeCell ref="B98:B108"/>
    <mergeCell ref="Q74:Q75"/>
    <mergeCell ref="P74:P75"/>
    <mergeCell ref="N74:N75"/>
    <mergeCell ref="M74:M75"/>
    <mergeCell ref="L74:L75"/>
    <mergeCell ref="C74:C75"/>
    <mergeCell ref="D74:D75"/>
    <mergeCell ref="E74:E75"/>
    <mergeCell ref="F74:F75"/>
    <mergeCell ref="G74:G75"/>
    <mergeCell ref="H74:H75"/>
    <mergeCell ref="I74:I75"/>
    <mergeCell ref="J74:J75"/>
    <mergeCell ref="K74:K75"/>
    <mergeCell ref="C85:C86"/>
    <mergeCell ref="D85:D86"/>
    <mergeCell ref="E85:E86"/>
    <mergeCell ref="F85:F86"/>
    <mergeCell ref="G85:G86"/>
    <mergeCell ref="H85:H86"/>
    <mergeCell ref="I85:I86"/>
    <mergeCell ref="L87:L88"/>
    <mergeCell ref="M87:M88"/>
    <mergeCell ref="M120:M121"/>
    <mergeCell ref="L120:L121"/>
    <mergeCell ref="K120:K121"/>
    <mergeCell ref="J120:J121"/>
    <mergeCell ref="I120:I121"/>
    <mergeCell ref="C120:C121"/>
    <mergeCell ref="D120:D121"/>
    <mergeCell ref="E120:E121"/>
    <mergeCell ref="F120:F121"/>
    <mergeCell ref="G120:G121"/>
    <mergeCell ref="H120:H121"/>
    <mergeCell ref="B128:B136"/>
    <mergeCell ref="Q130:Q131"/>
    <mergeCell ref="P130:P131"/>
    <mergeCell ref="N130:N131"/>
    <mergeCell ref="M130:M131"/>
    <mergeCell ref="L130:L131"/>
    <mergeCell ref="K130:K131"/>
    <mergeCell ref="C130:C131"/>
    <mergeCell ref="D130:D131"/>
    <mergeCell ref="E130:E131"/>
    <mergeCell ref="F130:F131"/>
    <mergeCell ref="G130:G131"/>
    <mergeCell ref="H130:H131"/>
    <mergeCell ref="I130:I131"/>
    <mergeCell ref="J130:J131"/>
    <mergeCell ref="L128:L129"/>
    <mergeCell ref="C132:C133"/>
    <mergeCell ref="D132:D133"/>
    <mergeCell ref="E132:E133"/>
    <mergeCell ref="F132:F133"/>
    <mergeCell ref="G132:G133"/>
    <mergeCell ref="H132:H133"/>
    <mergeCell ref="M23:M24"/>
    <mergeCell ref="N23:N24"/>
    <mergeCell ref="P23:P24"/>
    <mergeCell ref="Q23:Q24"/>
    <mergeCell ref="C25:C26"/>
    <mergeCell ref="D25:D26"/>
    <mergeCell ref="E25:E26"/>
    <mergeCell ref="F25:F26"/>
    <mergeCell ref="G25:G26"/>
    <mergeCell ref="H25:H26"/>
    <mergeCell ref="I25:I26"/>
    <mergeCell ref="J25:J26"/>
    <mergeCell ref="K25:K26"/>
    <mergeCell ref="L25:L26"/>
    <mergeCell ref="M25:M26"/>
    <mergeCell ref="N25:N26"/>
    <mergeCell ref="P25:P26"/>
    <mergeCell ref="Q25:Q26"/>
    <mergeCell ref="C23:C24"/>
    <mergeCell ref="D23:D24"/>
    <mergeCell ref="E23:E24"/>
    <mergeCell ref="K23:K24"/>
    <mergeCell ref="L23:L24"/>
    <mergeCell ref="O23:O24"/>
    <mergeCell ref="B17:B28"/>
    <mergeCell ref="C27:C28"/>
    <mergeCell ref="D27:D28"/>
    <mergeCell ref="E27:E28"/>
    <mergeCell ref="F27:F28"/>
    <mergeCell ref="G27:G28"/>
    <mergeCell ref="H27:H28"/>
    <mergeCell ref="I27:I28"/>
    <mergeCell ref="J27:J28"/>
    <mergeCell ref="F23:F24"/>
    <mergeCell ref="G23:G24"/>
    <mergeCell ref="H23:H24"/>
    <mergeCell ref="I23:I24"/>
    <mergeCell ref="J23:J24"/>
    <mergeCell ref="E21:E22"/>
    <mergeCell ref="F21:F22"/>
    <mergeCell ref="K27:K28"/>
    <mergeCell ref="L27:L28"/>
    <mergeCell ref="M27:M28"/>
    <mergeCell ref="N27:N28"/>
    <mergeCell ref="P27:P28"/>
    <mergeCell ref="Q27:Q28"/>
    <mergeCell ref="C29:C30"/>
    <mergeCell ref="D29:D30"/>
    <mergeCell ref="E29:E30"/>
    <mergeCell ref="F29:F30"/>
    <mergeCell ref="G29:G30"/>
    <mergeCell ref="H29:H30"/>
    <mergeCell ref="I29:I30"/>
    <mergeCell ref="J29:J30"/>
    <mergeCell ref="K29:K30"/>
    <mergeCell ref="L29:L30"/>
    <mergeCell ref="M29:M30"/>
    <mergeCell ref="N29:N30"/>
    <mergeCell ref="P29:P30"/>
    <mergeCell ref="Q29:Q30"/>
    <mergeCell ref="C31:C32"/>
    <mergeCell ref="D31:D32"/>
    <mergeCell ref="E31:E32"/>
    <mergeCell ref="F31:F32"/>
    <mergeCell ref="G31:G32"/>
    <mergeCell ref="H31:H32"/>
    <mergeCell ref="I31:I32"/>
    <mergeCell ref="J31:J32"/>
    <mergeCell ref="K31:K32"/>
    <mergeCell ref="C34:C35"/>
    <mergeCell ref="D34:D35"/>
    <mergeCell ref="E34:E35"/>
    <mergeCell ref="F34:F35"/>
    <mergeCell ref="G34:G35"/>
    <mergeCell ref="H34:H35"/>
    <mergeCell ref="I34:I35"/>
    <mergeCell ref="J34:J35"/>
    <mergeCell ref="K34:K35"/>
    <mergeCell ref="I42:I43"/>
    <mergeCell ref="M31:M32"/>
    <mergeCell ref="N31:N32"/>
    <mergeCell ref="P31:P32"/>
    <mergeCell ref="Q31:Q32"/>
    <mergeCell ref="M34:M35"/>
    <mergeCell ref="N34:N35"/>
    <mergeCell ref="P34:P35"/>
    <mergeCell ref="Q34:Q35"/>
    <mergeCell ref="K42:K43"/>
    <mergeCell ref="L42:L43"/>
    <mergeCell ref="K36:K37"/>
    <mergeCell ref="L36:L37"/>
    <mergeCell ref="M36:M37"/>
    <mergeCell ref="N36:N37"/>
    <mergeCell ref="P36:P37"/>
    <mergeCell ref="Q36:Q37"/>
    <mergeCell ref="L31:L32"/>
    <mergeCell ref="L34:L35"/>
    <mergeCell ref="B41:B47"/>
    <mergeCell ref="C36:C37"/>
    <mergeCell ref="D36:D37"/>
    <mergeCell ref="E36:E37"/>
    <mergeCell ref="F36:F37"/>
    <mergeCell ref="G36:G37"/>
    <mergeCell ref="H36:H37"/>
    <mergeCell ref="I36:I37"/>
    <mergeCell ref="J36:J37"/>
    <mergeCell ref="J42:J43"/>
    <mergeCell ref="C42:C43"/>
    <mergeCell ref="D42:D43"/>
    <mergeCell ref="C46:C47"/>
    <mergeCell ref="D46:D47"/>
    <mergeCell ref="E46:E47"/>
    <mergeCell ref="F46:F47"/>
    <mergeCell ref="G46:G47"/>
    <mergeCell ref="H46:H47"/>
    <mergeCell ref="I46:I47"/>
    <mergeCell ref="J46:J47"/>
    <mergeCell ref="E42:E43"/>
    <mergeCell ref="F42:F43"/>
    <mergeCell ref="G42:G43"/>
    <mergeCell ref="H42:H43"/>
    <mergeCell ref="Q49:Q50"/>
    <mergeCell ref="P49:P50"/>
    <mergeCell ref="N49:N50"/>
    <mergeCell ref="M49:M50"/>
    <mergeCell ref="L49:L50"/>
    <mergeCell ref="K49:K50"/>
    <mergeCell ref="M42:M43"/>
    <mergeCell ref="N42:N43"/>
    <mergeCell ref="P42:P43"/>
    <mergeCell ref="Q42:Q43"/>
    <mergeCell ref="M46:M47"/>
    <mergeCell ref="N46:N47"/>
    <mergeCell ref="P46:P47"/>
    <mergeCell ref="Q46:Q47"/>
    <mergeCell ref="K46:K47"/>
    <mergeCell ref="L46:L47"/>
    <mergeCell ref="J49:J50"/>
    <mergeCell ref="I49:I50"/>
    <mergeCell ref="H49:H50"/>
    <mergeCell ref="G49:G50"/>
    <mergeCell ref="C49:C50"/>
    <mergeCell ref="D49:D50"/>
    <mergeCell ref="E49:E50"/>
    <mergeCell ref="F49:F50"/>
    <mergeCell ref="C57:C58"/>
    <mergeCell ref="D57:D58"/>
    <mergeCell ref="G59:G60"/>
    <mergeCell ref="H59:H60"/>
    <mergeCell ref="I59:I60"/>
    <mergeCell ref="J59:J60"/>
    <mergeCell ref="K59:K60"/>
    <mergeCell ref="L57:L58"/>
    <mergeCell ref="M57:M58"/>
    <mergeCell ref="C59:C60"/>
    <mergeCell ref="D59:D60"/>
    <mergeCell ref="E59:E60"/>
    <mergeCell ref="E57:E58"/>
    <mergeCell ref="F57:F58"/>
    <mergeCell ref="G57:G58"/>
    <mergeCell ref="H57:H58"/>
    <mergeCell ref="I57:I58"/>
    <mergeCell ref="J57:J58"/>
    <mergeCell ref="N57:N58"/>
    <mergeCell ref="P57:P58"/>
    <mergeCell ref="Q57:Q58"/>
    <mergeCell ref="L59:L60"/>
    <mergeCell ref="M59:M60"/>
    <mergeCell ref="N59:N60"/>
    <mergeCell ref="P59:P60"/>
    <mergeCell ref="Q59:Q60"/>
    <mergeCell ref="K57:K58"/>
    <mergeCell ref="O57:O58"/>
    <mergeCell ref="O59:O60"/>
    <mergeCell ref="C61:C62"/>
    <mergeCell ref="D61:D62"/>
    <mergeCell ref="E61:E62"/>
    <mergeCell ref="F61:F62"/>
    <mergeCell ref="G61:G62"/>
    <mergeCell ref="H61:H62"/>
    <mergeCell ref="L65:L66"/>
    <mergeCell ref="J61:J62"/>
    <mergeCell ref="K61:K62"/>
    <mergeCell ref="N63:N64"/>
    <mergeCell ref="P63:P64"/>
    <mergeCell ref="Q63:Q64"/>
    <mergeCell ref="N65:N66"/>
    <mergeCell ref="P65:P66"/>
    <mergeCell ref="Q65:Q66"/>
    <mergeCell ref="B56:B68"/>
    <mergeCell ref="C67:C68"/>
    <mergeCell ref="D67:D68"/>
    <mergeCell ref="E67:E68"/>
    <mergeCell ref="F67:F68"/>
    <mergeCell ref="G67:G68"/>
    <mergeCell ref="H67:H68"/>
    <mergeCell ref="I67:I68"/>
    <mergeCell ref="I61:I62"/>
    <mergeCell ref="F59:F60"/>
    <mergeCell ref="J65:J66"/>
    <mergeCell ref="K65:K66"/>
    <mergeCell ref="L61:L62"/>
    <mergeCell ref="M61:M62"/>
    <mergeCell ref="N61:N62"/>
    <mergeCell ref="P61:P62"/>
    <mergeCell ref="Q61:Q62"/>
    <mergeCell ref="C63:C64"/>
    <mergeCell ref="C65:C66"/>
    <mergeCell ref="D65:D66"/>
    <mergeCell ref="E65:E66"/>
    <mergeCell ref="F65:F66"/>
    <mergeCell ref="G65:G66"/>
    <mergeCell ref="H65:H66"/>
    <mergeCell ref="I65:I66"/>
    <mergeCell ref="M65:M66"/>
    <mergeCell ref="M63:M64"/>
    <mergeCell ref="D63:D64"/>
    <mergeCell ref="E63:E64"/>
    <mergeCell ref="F63:F64"/>
    <mergeCell ref="G63:G64"/>
    <mergeCell ref="H63:H64"/>
    <mergeCell ref="I63:I64"/>
    <mergeCell ref="J63:J64"/>
    <mergeCell ref="K63:K64"/>
    <mergeCell ref="L63:L64"/>
    <mergeCell ref="J69:J70"/>
    <mergeCell ref="J67:J68"/>
    <mergeCell ref="K67:K68"/>
    <mergeCell ref="L67:L68"/>
    <mergeCell ref="K69:K70"/>
    <mergeCell ref="L69:L70"/>
    <mergeCell ref="C72:C73"/>
    <mergeCell ref="D72:D73"/>
    <mergeCell ref="E72:E73"/>
    <mergeCell ref="F72:F73"/>
    <mergeCell ref="G72:G73"/>
    <mergeCell ref="H72:H73"/>
    <mergeCell ref="I72:I73"/>
    <mergeCell ref="J72:J73"/>
    <mergeCell ref="K72:K73"/>
    <mergeCell ref="L72:L73"/>
    <mergeCell ref="C69:C70"/>
    <mergeCell ref="D69:D70"/>
    <mergeCell ref="E69:E70"/>
    <mergeCell ref="F69:F70"/>
    <mergeCell ref="G69:G70"/>
    <mergeCell ref="H69:H70"/>
    <mergeCell ref="I69:I70"/>
    <mergeCell ref="M72:M73"/>
    <mergeCell ref="N72:N73"/>
    <mergeCell ref="P72:P73"/>
    <mergeCell ref="Q72:Q73"/>
    <mergeCell ref="M67:M68"/>
    <mergeCell ref="N67:N68"/>
    <mergeCell ref="P67:P68"/>
    <mergeCell ref="Q67:Q68"/>
    <mergeCell ref="M69:M70"/>
    <mergeCell ref="N69:N70"/>
    <mergeCell ref="P69:P70"/>
    <mergeCell ref="Q69:Q70"/>
    <mergeCell ref="M91:M92"/>
    <mergeCell ref="N91:N92"/>
    <mergeCell ref="P91:P92"/>
    <mergeCell ref="Q91:Q92"/>
    <mergeCell ref="C87:C88"/>
    <mergeCell ref="D87:D88"/>
    <mergeCell ref="E87:E88"/>
    <mergeCell ref="F87:F88"/>
    <mergeCell ref="G87:G88"/>
    <mergeCell ref="H87:H88"/>
    <mergeCell ref="I87:I88"/>
    <mergeCell ref="J87:J88"/>
    <mergeCell ref="K87:K88"/>
    <mergeCell ref="O91:O92"/>
    <mergeCell ref="Q85:Q86"/>
    <mergeCell ref="P85:P86"/>
    <mergeCell ref="N85:N86"/>
    <mergeCell ref="M85:M86"/>
    <mergeCell ref="L85:L86"/>
    <mergeCell ref="K85:K86"/>
    <mergeCell ref="J85:J86"/>
    <mergeCell ref="N87:N88"/>
    <mergeCell ref="P87:P88"/>
    <mergeCell ref="Q87:Q88"/>
    <mergeCell ref="L93:L94"/>
    <mergeCell ref="M93:M94"/>
    <mergeCell ref="N93:N94"/>
    <mergeCell ref="P93:P94"/>
    <mergeCell ref="Q93:Q94"/>
    <mergeCell ref="C91:C92"/>
    <mergeCell ref="D91:D92"/>
    <mergeCell ref="E91:E92"/>
    <mergeCell ref="F91:F92"/>
    <mergeCell ref="C93:C94"/>
    <mergeCell ref="D93:D94"/>
    <mergeCell ref="E93:E94"/>
    <mergeCell ref="F93:F94"/>
    <mergeCell ref="G93:G94"/>
    <mergeCell ref="H93:H94"/>
    <mergeCell ref="I93:I94"/>
    <mergeCell ref="J93:J94"/>
    <mergeCell ref="K93:K94"/>
    <mergeCell ref="G91:G92"/>
    <mergeCell ref="H91:H92"/>
    <mergeCell ref="I91:I92"/>
    <mergeCell ref="J91:J92"/>
    <mergeCell ref="L91:L92"/>
    <mergeCell ref="K91:K92"/>
    <mergeCell ref="C95:C96"/>
    <mergeCell ref="D95:D96"/>
    <mergeCell ref="E95:E96"/>
    <mergeCell ref="F95:F96"/>
    <mergeCell ref="G95:G96"/>
    <mergeCell ref="H95:H96"/>
    <mergeCell ref="I95:I96"/>
    <mergeCell ref="J95:J96"/>
    <mergeCell ref="K95:K96"/>
    <mergeCell ref="C98:C99"/>
    <mergeCell ref="D98:D99"/>
    <mergeCell ref="E98:E99"/>
    <mergeCell ref="F98:F99"/>
    <mergeCell ref="G98:G99"/>
    <mergeCell ref="H98:H99"/>
    <mergeCell ref="I98:I99"/>
    <mergeCell ref="J98:J99"/>
    <mergeCell ref="K98:K99"/>
    <mergeCell ref="M95:M96"/>
    <mergeCell ref="N95:N96"/>
    <mergeCell ref="P95:P96"/>
    <mergeCell ref="Q95:Q96"/>
    <mergeCell ref="M98:M99"/>
    <mergeCell ref="N98:N99"/>
    <mergeCell ref="P98:P99"/>
    <mergeCell ref="Q98:Q99"/>
    <mergeCell ref="H100:H101"/>
    <mergeCell ref="L95:L96"/>
    <mergeCell ref="L98:L99"/>
    <mergeCell ref="G100:G101"/>
    <mergeCell ref="F100:F101"/>
    <mergeCell ref="Q102:Q103"/>
    <mergeCell ref="P102:P103"/>
    <mergeCell ref="N102:N103"/>
    <mergeCell ref="M102:M103"/>
    <mergeCell ref="L102:L103"/>
    <mergeCell ref="K102:K103"/>
    <mergeCell ref="J102:J103"/>
    <mergeCell ref="I102:I103"/>
    <mergeCell ref="H102:H103"/>
    <mergeCell ref="G102:G103"/>
    <mergeCell ref="F102:F103"/>
    <mergeCell ref="Q100:Q101"/>
    <mergeCell ref="P100:P101"/>
    <mergeCell ref="N100:N101"/>
    <mergeCell ref="M100:M101"/>
    <mergeCell ref="L100:L101"/>
    <mergeCell ref="K100:K101"/>
    <mergeCell ref="J100:J101"/>
    <mergeCell ref="I100:I101"/>
    <mergeCell ref="H104:H105"/>
    <mergeCell ref="G104:G105"/>
    <mergeCell ref="F104:F105"/>
    <mergeCell ref="Q106:Q107"/>
    <mergeCell ref="P106:P107"/>
    <mergeCell ref="N106:N107"/>
    <mergeCell ref="M106:M107"/>
    <mergeCell ref="L106:L107"/>
    <mergeCell ref="K106:K107"/>
    <mergeCell ref="J106:J107"/>
    <mergeCell ref="I106:I107"/>
    <mergeCell ref="H106:H107"/>
    <mergeCell ref="G106:G107"/>
    <mergeCell ref="F106:F107"/>
    <mergeCell ref="Q104:Q105"/>
    <mergeCell ref="P104:P105"/>
    <mergeCell ref="N104:N105"/>
    <mergeCell ref="M104:M105"/>
    <mergeCell ref="L104:L105"/>
    <mergeCell ref="K104:K105"/>
    <mergeCell ref="J104:J105"/>
    <mergeCell ref="I104:I105"/>
    <mergeCell ref="C100:C101"/>
    <mergeCell ref="D100:D101"/>
    <mergeCell ref="E100:E101"/>
    <mergeCell ref="C102:C103"/>
    <mergeCell ref="D102:D103"/>
    <mergeCell ref="E102:E103"/>
    <mergeCell ref="C104:C105"/>
    <mergeCell ref="D104:D105"/>
    <mergeCell ref="E104:E105"/>
    <mergeCell ref="C106:C107"/>
    <mergeCell ref="D106:D107"/>
    <mergeCell ref="E106:E107"/>
    <mergeCell ref="Q114:Q115"/>
    <mergeCell ref="P114:P115"/>
    <mergeCell ref="N114:N115"/>
    <mergeCell ref="M114:M115"/>
    <mergeCell ref="L114:L115"/>
    <mergeCell ref="K114:K115"/>
    <mergeCell ref="J114:J115"/>
    <mergeCell ref="I114:I115"/>
    <mergeCell ref="H114:H115"/>
    <mergeCell ref="D118:D119"/>
    <mergeCell ref="E118:E119"/>
    <mergeCell ref="F118:F119"/>
    <mergeCell ref="G118:G119"/>
    <mergeCell ref="C122:C123"/>
    <mergeCell ref="D122:D123"/>
    <mergeCell ref="H116:H117"/>
    <mergeCell ref="Q118:Q119"/>
    <mergeCell ref="P118:P119"/>
    <mergeCell ref="N118:N119"/>
    <mergeCell ref="M118:M119"/>
    <mergeCell ref="L118:L119"/>
    <mergeCell ref="K118:K119"/>
    <mergeCell ref="J118:J119"/>
    <mergeCell ref="I118:I119"/>
    <mergeCell ref="H118:H119"/>
    <mergeCell ref="Q116:Q117"/>
    <mergeCell ref="P116:P117"/>
    <mergeCell ref="N116:N117"/>
    <mergeCell ref="M116:M117"/>
    <mergeCell ref="L116:L117"/>
    <mergeCell ref="K116:K117"/>
    <mergeCell ref="J116:J117"/>
    <mergeCell ref="I116:I117"/>
    <mergeCell ref="E122:E123"/>
    <mergeCell ref="F122:F123"/>
    <mergeCell ref="G122:G123"/>
    <mergeCell ref="H122:H123"/>
    <mergeCell ref="I122:I123"/>
    <mergeCell ref="J122:J123"/>
    <mergeCell ref="B109:B115"/>
    <mergeCell ref="C114:C115"/>
    <mergeCell ref="D114:D115"/>
    <mergeCell ref="E114:E115"/>
    <mergeCell ref="F114:F115"/>
    <mergeCell ref="G114:G115"/>
    <mergeCell ref="C116:C117"/>
    <mergeCell ref="D116:D117"/>
    <mergeCell ref="E116:E117"/>
    <mergeCell ref="F116:F117"/>
    <mergeCell ref="G116:G117"/>
    <mergeCell ref="B116:B127"/>
    <mergeCell ref="C126:C127"/>
    <mergeCell ref="D126:D127"/>
    <mergeCell ref="E126:E127"/>
    <mergeCell ref="F126:F127"/>
    <mergeCell ref="G126:G127"/>
    <mergeCell ref="C118:C119"/>
    <mergeCell ref="F124:F125"/>
    <mergeCell ref="G124:G125"/>
    <mergeCell ref="H124:H125"/>
    <mergeCell ref="I124:I125"/>
    <mergeCell ref="J124:J125"/>
    <mergeCell ref="K124:K125"/>
    <mergeCell ref="L124:L125"/>
    <mergeCell ref="C124:C125"/>
    <mergeCell ref="D124:D125"/>
    <mergeCell ref="E124:E125"/>
    <mergeCell ref="M122:M123"/>
    <mergeCell ref="M124:M125"/>
    <mergeCell ref="N122:N123"/>
    <mergeCell ref="P122:P123"/>
    <mergeCell ref="Q122:Q123"/>
    <mergeCell ref="N124:N125"/>
    <mergeCell ref="P124:P125"/>
    <mergeCell ref="Q124:Q125"/>
    <mergeCell ref="H126:H127"/>
    <mergeCell ref="I126:I127"/>
    <mergeCell ref="J126:J127"/>
    <mergeCell ref="K126:K127"/>
    <mergeCell ref="L126:L127"/>
    <mergeCell ref="M126:M127"/>
    <mergeCell ref="N126:N127"/>
    <mergeCell ref="P126:P127"/>
    <mergeCell ref="Q126:Q127"/>
    <mergeCell ref="K122:K123"/>
    <mergeCell ref="L122:L123"/>
    <mergeCell ref="I132:I133"/>
    <mergeCell ref="M132:M133"/>
    <mergeCell ref="N132:N133"/>
    <mergeCell ref="P132:P133"/>
    <mergeCell ref="Q132:Q133"/>
    <mergeCell ref="M134:M135"/>
    <mergeCell ref="N134:N135"/>
    <mergeCell ref="C128:C129"/>
    <mergeCell ref="D128:D129"/>
    <mergeCell ref="E128:E129"/>
    <mergeCell ref="F128:F129"/>
    <mergeCell ref="G128:G129"/>
    <mergeCell ref="H128:H129"/>
    <mergeCell ref="I128:I129"/>
    <mergeCell ref="J128:J129"/>
    <mergeCell ref="K128:K129"/>
    <mergeCell ref="C134:C135"/>
    <mergeCell ref="D134:D135"/>
    <mergeCell ref="E134:E135"/>
    <mergeCell ref="F134:F135"/>
    <mergeCell ref="G134:G135"/>
    <mergeCell ref="H134:H135"/>
    <mergeCell ref="I134:I135"/>
    <mergeCell ref="J134:J135"/>
    <mergeCell ref="K134:K135"/>
    <mergeCell ref="P134:P135"/>
    <mergeCell ref="Q134:Q135"/>
    <mergeCell ref="M128:M129"/>
    <mergeCell ref="N128:N129"/>
    <mergeCell ref="P128:P129"/>
    <mergeCell ref="Q128:Q129"/>
    <mergeCell ref="J132:J133"/>
    <mergeCell ref="K132:K133"/>
    <mergeCell ref="L132:L133"/>
    <mergeCell ref="L134:L135"/>
  </mergeCells>
  <conditionalFormatting sqref="Q17:Q18 Q20:Q21 Q122 Q132 Q23 Q25 Q27 Q29 Q31 Q33:Q34 Q36 Q44:Q46 Q48:Q49 Q38:Q42 Q51:Q57 Q59 Q61 Q63 Q65 Q67 Q69 Q71:Q72 Q74 Q89:Q91 Q87 Q76:Q85 Q93 Q95 Q97:Q98 Q100 Q102 Q104 Q106 Q108:Q114 Q116 Q118 Q120 Q124 Q126 Q128 Q130 Q134 Q136">
    <cfRule type="containsText" dxfId="3" priority="1" operator="containsText" text="INTOLERABLE">
      <formula>NOT(ISERROR(SEARCH("INTOLERABLE",Q17)))</formula>
    </cfRule>
    <cfRule type="containsText" dxfId="2" priority="2" operator="containsText" text="IMPORTANTE">
      <formula>NOT(ISERROR(SEARCH("IMPORTANTE",Q17)))</formula>
    </cfRule>
    <cfRule type="containsText" dxfId="1" priority="3" operator="containsText" text="MODERADO">
      <formula>NOT(ISERROR(SEARCH("MODERADO",Q17)))</formula>
    </cfRule>
    <cfRule type="containsText" dxfId="0" priority="4" operator="containsText" text="TOLERABLE">
      <formula>NOT(ISERROR(SEARCH("TOLERABLE",Q17)))</formula>
    </cfRule>
  </conditionalFormatting>
  <pageMargins left="0.7" right="0.7" top="0.75" bottom="0.75" header="0.3" footer="0.3"/>
  <pageSetup scale="16" orientation="landscape"/>
  <colBreaks count="1" manualBreakCount="1">
    <brk id="23"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B14" sqref="B14"/>
    </sheetView>
  </sheetViews>
  <sheetFormatPr defaultColWidth="0" defaultRowHeight="15" customHeight="1" zeroHeight="1"/>
  <cols>
    <col min="1" max="1" width="11.42578125" customWidth="1"/>
    <col min="2" max="2" width="15.85546875" customWidth="1"/>
    <col min="3" max="3" width="53.140625" customWidth="1"/>
    <col min="4" max="4" width="19" style="32" customWidth="1"/>
    <col min="5" max="7" width="30.5703125" customWidth="1"/>
    <col min="8" max="8" width="0" hidden="1" customWidth="1"/>
    <col min="9" max="16384" width="11.42578125" hidden="1"/>
  </cols>
  <sheetData>
    <row r="1" spans="1:7" ht="39.950000000000003" customHeight="1">
      <c r="E1" s="125" t="s">
        <v>50</v>
      </c>
      <c r="F1" s="125"/>
      <c r="G1" s="125"/>
    </row>
    <row r="2" spans="1:7" ht="30">
      <c r="A2" s="126"/>
      <c r="B2" s="126"/>
      <c r="C2" s="126"/>
      <c r="E2" s="22" t="s">
        <v>403</v>
      </c>
      <c r="F2" s="22" t="s">
        <v>404</v>
      </c>
      <c r="G2" s="22" t="s">
        <v>405</v>
      </c>
    </row>
    <row r="3" spans="1:7" ht="120">
      <c r="A3" s="126"/>
      <c r="B3" s="126"/>
      <c r="C3" s="127"/>
      <c r="D3" s="33" t="s">
        <v>406</v>
      </c>
      <c r="E3" s="34" t="s">
        <v>407</v>
      </c>
      <c r="F3" s="34" t="s">
        <v>408</v>
      </c>
      <c r="G3" s="34" t="s">
        <v>409</v>
      </c>
    </row>
    <row r="4" spans="1:7" ht="18.75">
      <c r="A4" s="127"/>
      <c r="B4" s="127"/>
      <c r="C4" s="33" t="s">
        <v>406</v>
      </c>
      <c r="D4" s="33" t="s">
        <v>410</v>
      </c>
      <c r="E4" s="35">
        <v>1</v>
      </c>
      <c r="F4" s="35">
        <v>2</v>
      </c>
      <c r="G4" s="35">
        <v>4</v>
      </c>
    </row>
    <row r="5" spans="1:7" ht="30">
      <c r="A5" s="128" t="s">
        <v>48</v>
      </c>
      <c r="B5" s="22" t="s">
        <v>411</v>
      </c>
      <c r="C5" s="36" t="s">
        <v>412</v>
      </c>
      <c r="D5" s="35">
        <v>1</v>
      </c>
      <c r="E5" s="37">
        <v>1</v>
      </c>
      <c r="F5" s="37">
        <v>2</v>
      </c>
      <c r="G5" s="38">
        <v>4</v>
      </c>
    </row>
    <row r="6" spans="1:7" ht="45">
      <c r="A6" s="128"/>
      <c r="B6" s="22" t="s">
        <v>413</v>
      </c>
      <c r="C6" s="36" t="s">
        <v>414</v>
      </c>
      <c r="D6" s="35">
        <v>2</v>
      </c>
      <c r="E6" s="37">
        <v>2</v>
      </c>
      <c r="F6" s="38">
        <v>4</v>
      </c>
      <c r="G6" s="39">
        <v>8</v>
      </c>
    </row>
    <row r="7" spans="1:7" ht="30">
      <c r="A7" s="128"/>
      <c r="B7" s="22" t="s">
        <v>415</v>
      </c>
      <c r="C7" s="36" t="s">
        <v>416</v>
      </c>
      <c r="D7" s="35">
        <v>4</v>
      </c>
      <c r="E7" s="38">
        <v>4</v>
      </c>
      <c r="F7" s="39">
        <v>8</v>
      </c>
      <c r="G7" s="40">
        <v>16</v>
      </c>
    </row>
    <row r="8" spans="1:7"/>
    <row r="9" spans="1:7" ht="63.95" customHeight="1">
      <c r="D9" s="41" t="s">
        <v>417</v>
      </c>
      <c r="E9" s="37" t="s">
        <v>418</v>
      </c>
      <c r="F9" s="124" t="s">
        <v>419</v>
      </c>
      <c r="G9" s="124"/>
    </row>
    <row r="10" spans="1:7" ht="111.6" customHeight="1">
      <c r="D10" s="42">
        <v>4</v>
      </c>
      <c r="E10" s="38" t="s">
        <v>420</v>
      </c>
      <c r="F10" s="124" t="s">
        <v>421</v>
      </c>
      <c r="G10" s="124"/>
    </row>
    <row r="11" spans="1:7" ht="72.95" customHeight="1">
      <c r="D11" s="43">
        <v>8</v>
      </c>
      <c r="E11" s="39" t="s">
        <v>422</v>
      </c>
      <c r="F11" s="124" t="s">
        <v>423</v>
      </c>
      <c r="G11" s="124"/>
    </row>
    <row r="12" spans="1:7" ht="81.95" customHeight="1">
      <c r="D12" s="44">
        <v>16</v>
      </c>
      <c r="E12" s="40" t="s">
        <v>424</v>
      </c>
      <c r="F12" s="124" t="s">
        <v>425</v>
      </c>
      <c r="G12" s="124"/>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topLeftCell="A4" workbookViewId="0">
      <selection activeCell="B14" sqref="B14"/>
    </sheetView>
  </sheetViews>
  <sheetFormatPr defaultColWidth="10.85546875" defaultRowHeight="12.75"/>
  <cols>
    <col min="1" max="1" width="10.85546875" style="45"/>
    <col min="2" max="2" width="41.85546875" style="45" bestFit="1" customWidth="1"/>
    <col min="3" max="3" width="30.42578125" style="45" customWidth="1"/>
    <col min="4" max="4" width="25.85546875" style="45" customWidth="1"/>
    <col min="5" max="5" width="33.5703125" style="45" customWidth="1"/>
    <col min="6" max="6" width="31" style="45" customWidth="1"/>
    <col min="7" max="7" width="29" style="45" customWidth="1"/>
    <col min="8" max="8" width="17.140625" style="45" customWidth="1"/>
    <col min="9" max="16384" width="10.85546875" style="45"/>
  </cols>
  <sheetData>
    <row r="3" spans="1:8">
      <c r="B3" s="131" t="s">
        <v>426</v>
      </c>
      <c r="C3" s="132"/>
      <c r="D3" s="132"/>
      <c r="E3" s="132"/>
      <c r="F3" s="132"/>
      <c r="G3" s="133"/>
    </row>
    <row r="5" spans="1:8">
      <c r="B5" s="46" t="s">
        <v>427</v>
      </c>
      <c r="C5" s="134" t="s">
        <v>428</v>
      </c>
      <c r="D5" s="134"/>
      <c r="E5" s="134"/>
      <c r="F5" s="134"/>
      <c r="G5" s="134"/>
    </row>
    <row r="8" spans="1:8">
      <c r="B8" s="47" t="s">
        <v>429</v>
      </c>
      <c r="C8" s="129"/>
      <c r="D8" s="129"/>
      <c r="E8" s="48" t="s">
        <v>430</v>
      </c>
      <c r="F8" s="130"/>
      <c r="G8" s="130"/>
    </row>
    <row r="9" spans="1:8" ht="25.5">
      <c r="B9" s="49" t="s">
        <v>431</v>
      </c>
      <c r="C9" s="129"/>
      <c r="D9" s="129"/>
      <c r="E9" s="48" t="s">
        <v>432</v>
      </c>
      <c r="F9" s="130"/>
      <c r="G9" s="130"/>
    </row>
    <row r="10" spans="1:8" ht="25.5">
      <c r="B10" s="49" t="s">
        <v>433</v>
      </c>
      <c r="C10" s="129"/>
      <c r="D10" s="129"/>
      <c r="E10" s="48" t="s">
        <v>434</v>
      </c>
      <c r="F10" s="130"/>
      <c r="G10" s="130"/>
    </row>
    <row r="11" spans="1:8">
      <c r="B11" s="49" t="s">
        <v>435</v>
      </c>
      <c r="C11" s="129"/>
      <c r="D11" s="129"/>
      <c r="E11" s="48" t="s">
        <v>436</v>
      </c>
      <c r="F11" s="130"/>
      <c r="G11" s="130"/>
    </row>
    <row r="13" spans="1:8" hidden="1"/>
    <row r="14" spans="1:8" s="52" customFormat="1" ht="38.25">
      <c r="A14" s="50" t="s">
        <v>437</v>
      </c>
      <c r="B14" s="50" t="s">
        <v>438</v>
      </c>
      <c r="C14" s="50" t="s">
        <v>439</v>
      </c>
      <c r="D14" s="51" t="s">
        <v>440</v>
      </c>
      <c r="E14" s="51" t="s">
        <v>441</v>
      </c>
      <c r="F14" s="51" t="s">
        <v>442</v>
      </c>
      <c r="G14" s="50" t="s">
        <v>443</v>
      </c>
      <c r="H14" s="50" t="s">
        <v>444</v>
      </c>
    </row>
    <row r="15" spans="1:8" ht="51">
      <c r="A15" s="53"/>
      <c r="B15" s="54" t="s">
        <v>445</v>
      </c>
      <c r="C15" s="54" t="s">
        <v>446</v>
      </c>
      <c r="D15" s="54" t="s">
        <v>447</v>
      </c>
      <c r="E15" s="54" t="s">
        <v>448</v>
      </c>
      <c r="F15" s="55" t="s">
        <v>449</v>
      </c>
      <c r="G15" s="56" t="s">
        <v>450</v>
      </c>
      <c r="H15" s="56" t="s">
        <v>451</v>
      </c>
    </row>
    <row r="16" spans="1:8">
      <c r="A16" s="53"/>
      <c r="B16" s="55"/>
      <c r="C16" s="55"/>
      <c r="D16" s="54"/>
      <c r="E16" s="55"/>
      <c r="F16" s="55"/>
      <c r="G16" s="56"/>
      <c r="H16" s="56"/>
    </row>
    <row r="17" spans="1:8">
      <c r="A17" s="53"/>
      <c r="B17" s="55"/>
      <c r="C17" s="55"/>
      <c r="D17" s="54"/>
      <c r="E17" s="55"/>
      <c r="F17" s="55"/>
      <c r="G17" s="56"/>
      <c r="H17" s="56"/>
    </row>
    <row r="18" spans="1:8">
      <c r="A18" s="53"/>
      <c r="B18" s="55"/>
      <c r="C18" s="55"/>
      <c r="D18" s="54"/>
      <c r="E18" s="55"/>
      <c r="F18" s="55"/>
      <c r="G18" s="56"/>
      <c r="H18" s="56"/>
    </row>
    <row r="19" spans="1:8">
      <c r="A19" s="53"/>
      <c r="B19" s="55"/>
      <c r="C19" s="55"/>
      <c r="D19" s="54"/>
      <c r="E19" s="55"/>
      <c r="F19" s="55"/>
      <c r="G19" s="56"/>
      <c r="H19" s="56"/>
    </row>
    <row r="20" spans="1:8">
      <c r="A20" s="53"/>
      <c r="B20" s="55"/>
      <c r="C20" s="55"/>
      <c r="D20" s="54"/>
      <c r="E20" s="55"/>
      <c r="F20" s="55"/>
      <c r="G20" s="56"/>
      <c r="H20" s="56"/>
    </row>
    <row r="21" spans="1:8">
      <c r="A21" s="53"/>
      <c r="B21" s="55"/>
      <c r="C21" s="55"/>
      <c r="D21" s="54"/>
      <c r="E21" s="55"/>
      <c r="F21" s="55"/>
      <c r="G21" s="56"/>
      <c r="H21" s="56"/>
    </row>
    <row r="22" spans="1:8">
      <c r="A22" s="53"/>
      <c r="B22" s="55"/>
      <c r="C22" s="55"/>
      <c r="D22" s="54"/>
      <c r="E22" s="55"/>
      <c r="F22" s="55"/>
      <c r="G22" s="56"/>
      <c r="H22" s="56"/>
    </row>
    <row r="23" spans="1:8">
      <c r="A23" s="53"/>
      <c r="B23" s="55"/>
      <c r="C23" s="55"/>
      <c r="D23" s="54"/>
      <c r="E23" s="55"/>
      <c r="F23" s="55"/>
      <c r="G23" s="56"/>
      <c r="H23" s="56"/>
    </row>
    <row r="24" spans="1:8">
      <c r="A24" s="53"/>
      <c r="B24" s="55"/>
      <c r="C24" s="55"/>
      <c r="D24" s="54"/>
      <c r="E24" s="55"/>
      <c r="F24" s="55"/>
      <c r="G24" s="56"/>
      <c r="H24" s="56"/>
    </row>
    <row r="25" spans="1:8">
      <c r="A25" s="53"/>
      <c r="B25" s="55"/>
      <c r="C25" s="55"/>
      <c r="D25" s="54"/>
      <c r="E25" s="55"/>
      <c r="F25" s="55"/>
      <c r="G25" s="56"/>
      <c r="H25" s="56"/>
    </row>
    <row r="26" spans="1:8">
      <c r="A26" s="53"/>
      <c r="B26" s="55"/>
      <c r="C26" s="55"/>
      <c r="D26" s="54"/>
      <c r="E26" s="55"/>
      <c r="F26" s="55"/>
      <c r="G26" s="56"/>
      <c r="H26" s="56"/>
    </row>
    <row r="27" spans="1:8">
      <c r="A27" s="53"/>
      <c r="B27" s="55"/>
      <c r="C27" s="55"/>
      <c r="D27" s="54"/>
      <c r="E27" s="55"/>
      <c r="F27" s="55"/>
      <c r="G27" s="56"/>
      <c r="H27" s="56"/>
    </row>
    <row r="28" spans="1:8">
      <c r="A28" s="53"/>
      <c r="B28" s="55"/>
      <c r="C28" s="55"/>
      <c r="D28" s="54"/>
      <c r="E28" s="55"/>
      <c r="F28" s="55"/>
      <c r="G28" s="56"/>
      <c r="H28" s="56"/>
    </row>
    <row r="29" spans="1:8">
      <c r="A29" s="53"/>
      <c r="B29" s="55"/>
      <c r="C29" s="55"/>
      <c r="D29" s="54"/>
      <c r="E29" s="55"/>
      <c r="F29" s="55"/>
      <c r="G29" s="56"/>
      <c r="H29" s="56"/>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2025-01-31T22:48:55Z</dcterms:created>
  <dcterms:modified xsi:type="dcterms:W3CDTF">2025-03-06T20:17:11Z</dcterms:modified>
  <cp:category/>
  <cp:contentStatus/>
</cp:coreProperties>
</file>